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<sst xmlns="http://schemas.openxmlformats.org/spreadsheetml/2006/main" count="1182" uniqueCount="240">
  <si>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</si>
  <si>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</si>
  <si>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</si>
  <si>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</si>
  <si>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</si>
  <si>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</si>
  <si>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</si>
  <si>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</si>
  <si>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</si>
  <si>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</si>
  <si>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</si>
  <si>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</si>
  <si>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</si>
  <si>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</si>
  <si>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</si>
  <si>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</si>
  <si>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</si>
  <si>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</si>
  <si>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</si>
  <si>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</si>
  <si>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</si>
  <si>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</si>
  <si>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</si>
  <si>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</si>
  <si>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</si>
  <si>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</si>
  <si>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</si>
  <si>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</si>
  <si>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</si>
  <si>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</si>
  <si>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</si>
  <si>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</si>
  <si>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</si>
  <si>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</si>
  <si>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</si>
  <si>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</si>
  <si>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</si>
  <si>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</si>
  <si>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</si>
  <si>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</si>
  <si>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</si>
  <si>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</si>
  <si>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</si>
  <si>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</si>
  <si>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</si>
  <si>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</si>
  <si>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</si>
  <si>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</si>
  <si>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</si>
  <si>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</si>
  <si>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</si>
  <si>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</si>
  <si>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</si>
  <si>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</si>
  <si>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</si>
  <si>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</si>
  <si>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</si>
  <si>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</si>
  <si>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</si>
  <si>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</si>
  <si>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</si>
  <si>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</si>
  <si>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</si>
  <si>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</si>
  <si>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</si>
  <si>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</si>
  <si>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</si>
  <si>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</si>
  <si>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</si>
  <si>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</si>
  <si>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</si>
  <si>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</si>
  <si>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</si>
  <si>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</si>
  <si>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</si>
  <si>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</si>
  <si>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</si>
  <si>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</si>
  <si>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</si>
  <si>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</si>
  <si>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</si>
  <si>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</si>
  <si>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</si>
  <si>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</si>
  <si>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</si>
  <si>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</si>
  <si>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</si>
  <si>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</si>
  <si>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</si>
  <si>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</si>
  <si>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</si>
  <si>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</si>
  <si>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</si>
  <si>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</si>
  <si>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</si>
  <si>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</si>
  <si>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</si>
  <si>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</si>
  <si>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</si>
  <si>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</si>
  <si>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</si>
  <si>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</si>
  <si>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</si>
  <si>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</si>
  <si>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</si>
  <si>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</si>
  <si>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</si>
  <si>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</si>
  <si>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</si>
  <si>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</si>
  <si>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</si>
  <si>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</si>
  <si>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</si>
  <si>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</si>
  <si>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</si>
  <si>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</si>
  <si>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</si>
  <si>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</si>
  <si>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</si>
  <si>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</si>
  <si>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</si>
  <si>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</si>
  <si>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</si>
  <si>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</si>
  <si>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</si>
  <si>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</si>
  <si>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</si>
  <si>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</si>
  <si>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</si>
  <si>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</si>
  <si>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</si>
  <si>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</si>
  <si>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</si>
  <si>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</si>
  <si>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</si>
  <si>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</si>
  <si>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</si>
  <si>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</si>
  <si>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</si>
  <si>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</si>
  <si>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</si>
  <si>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</si>
  <si>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</si>
  <si>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</si>
  <si>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</si>
  <si>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</si>
  <si>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</si>
  <si>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</si>
  <si>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</si>
  <si>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</si>
  <si>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</si>
  <si>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</si>
  <si>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</si>
  <si>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</si>
  <si>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</si>
  <si>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Corresponde a una compra menor a 2400 cuotas. Artículo 55 fracción I de la Ley de Egresos del Estado de Nuevo León</t>
  </si>
  <si>
    <t>FACEBOOK INC</t>
  </si>
  <si>
    <t>Unidad de Capacitacion</t>
  </si>
  <si>
    <t>Unidad de Tecnologia y Sistemas</t>
  </si>
  <si>
    <t>NETWORK INFORMATION CENTER MEXICO SC</t>
  </si>
  <si>
    <t>Direccion de Administracion</t>
  </si>
  <si>
    <t>01/06/2017 AL 30/06/2017</t>
  </si>
  <si>
    <t>TARJETA DE VIDEO NVIDIA GIGABYTE FEFORCE GTX 1050TI 1050TI G1 GAMING, 4GB GDDR5</t>
  </si>
  <si>
    <t>TARJETA DE VIDEO GIGANYTE GEFORCE GTX1050 TI GAMING 4GB</t>
  </si>
  <si>
    <t>PC ONLINE SA DE CV</t>
  </si>
  <si>
    <t>INSTALAION DE MONITOR DE 42 PULGADAS</t>
  </si>
  <si>
    <t>INSTALAION DE MONITOR DE 42 PULGADAS Y ESCALADOR DE VIDEO DURANTE EL EVENTO ENCUENTRO NACIONAL DE EDUCACION CIVICA LOS DIAS 18 Y 19 DE MAYO 2017</t>
  </si>
  <si>
    <t xml:space="preserve">FRANCISCO </t>
  </si>
  <si>
    <t>RUIZ</t>
  </si>
  <si>
    <t>VARGAS</t>
  </si>
  <si>
    <t>PUBLICACION EN PAGINA FACEBOOK POST CEENL</t>
  </si>
  <si>
    <t xml:space="preserve">COMPRA DE PUBLICIDAD DE FACEBOOK EN RED SOCIAL DE LA CEE, </t>
  </si>
  <si>
    <t>REFRESCOS COCA Y COCA LIGTH</t>
  </si>
  <si>
    <t>REFRESCOS POR REUNION DE TRABAJO CON TODO EL PERSONAL DE ORGANISMO EL 02 DE JUNIO 2017 EN ISTALAIONES DE LA CEE</t>
  </si>
  <si>
    <t>NO</t>
  </si>
  <si>
    <t>NUEVA WALMART DE MEXICO S DE RL DE CV</t>
  </si>
  <si>
    <t>PUBLICACION EN PAGINA TWITTER POST CEENL</t>
  </si>
  <si>
    <t xml:space="preserve">COMPRA DE PUBLICIDAD DE TWITTER EN RED SOCIAL DE LA CEE, </t>
  </si>
  <si>
    <t>TWITTER INTERNATIONAL COMPANY</t>
  </si>
  <si>
    <t>16 TAZAS CERAMICA PERSONALIZADAS</t>
  </si>
  <si>
    <t>Unidad de Desarrollo Institucional</t>
  </si>
  <si>
    <t>TAZAS DE CERAMICA CON LOGO INSTITUCIONAL PARA ENTREGAR AL PERSONAL QUE CONCLUYO CON EL PROGRAMA DE ASESORIAS DE BACHIDERATO</t>
  </si>
  <si>
    <t>JESUS PEDRO</t>
  </si>
  <si>
    <t>MORUA</t>
  </si>
  <si>
    <t>ALONSO</t>
  </si>
  <si>
    <t>SERVICIO DE MENSAJERIA EXPRESS</t>
  </si>
  <si>
    <t>SERVICIO DE ENVIO DE MENSAJERIA A LOS JURADOS DEL DECIMO SEPTIMO CERTAMEN DE ENSAYO POLITICO Y ENVIO DE MENSAJERIA A PARTICIPANTES DEL CERTAMEN</t>
  </si>
  <si>
    <t>UNITED PARCEL SERVICE DE MEXICO SA DE CV</t>
  </si>
  <si>
    <t>RECONOCIMIENTO EN ALUMINIO COLOR PLATA</t>
  </si>
  <si>
    <t>RECONOCIMIENTO PARA EL SR JESUS SEPULVEDA SAGAON POR SUS 20 AÑOS DE SERVICIOS EN LA CEE</t>
  </si>
  <si>
    <t xml:space="preserve">IRMA </t>
  </si>
  <si>
    <t>LETICIA</t>
  </si>
  <si>
    <t>LEAL CAMPOS</t>
  </si>
  <si>
    <t>CERTIFICADOS DE SEGURIDAD INFORMATICA SSL</t>
  </si>
  <si>
    <t>CERTIFICADOS DE SEGURIDAD INFORMATICA SSL DE TIPO VALIDACION EXTENDIDA Y WILDCARD CON DIGICERT INC</t>
  </si>
  <si>
    <t>DIGICERT INC</t>
  </si>
  <si>
    <t>SERVICIO DE ADMINISTRACION DE NOMBRES DE DOMINIOS DE INTERNET</t>
  </si>
  <si>
    <t>DOMINIOS DE INTERNET POR 12 MESES PREPNL.COM.MX, PREPNL.MX, PREPNL.ORG,MX,PREPNUEVOLEON.COM.MX, PREPNUEVOLEON.MX</t>
  </si>
  <si>
    <t>RENOVACION DE DOMINIOS DE INTERNET POR 12 MESES CEENL.MX, SIPRE.MX</t>
  </si>
  <si>
    <t>CONSUMO</t>
  </si>
  <si>
    <t>Consejeros Electorales</t>
  </si>
  <si>
    <t>Efectivo</t>
  </si>
  <si>
    <t>Cena para consejeros con personal de las direcciones y unidades involucradas en el 4to. Encuentro Nacional de Educación Cívica; llevado a cabo el día 18/mayo/17 en la Escuela de Gobierno y Transformación Pública Tecnológico Monterrey</t>
  </si>
  <si>
    <t>PROPINA</t>
  </si>
  <si>
    <t>Recursos otorgados al Consejero Presidente, correspondiente al mes de abril de 2017</t>
  </si>
  <si>
    <t>SIBARITAS PROFESIONALES, SA DE CV</t>
  </si>
  <si>
    <t>COCINA TRES CULTURAS, SA DE CV</t>
  </si>
  <si>
    <t>VACA MONTERREY, SA DE CV</t>
  </si>
  <si>
    <t>CONSUMO DE ALIMENTOS</t>
  </si>
  <si>
    <t>MARISARCOS DE MONTERREY, SA DE CV</t>
  </si>
  <si>
    <t>CALPAMEX, S DE RL DE CV</t>
  </si>
  <si>
    <t>ANGEL DAGOBERTO</t>
  </si>
  <si>
    <t>SANCHEZ</t>
  </si>
  <si>
    <t>PEDRAZA</t>
  </si>
  <si>
    <t>EL GRAN INVERNADERO LOMAS MTY, SA DE CV</t>
  </si>
  <si>
    <t>RESTAURANT LA ENRAMADA, SA DE CV</t>
  </si>
  <si>
    <t>EL HORNO RESTAURANT BAR, SA DE CV</t>
  </si>
  <si>
    <t>Recursos otorgados al Consejero Presidente, correspondiente al mes de mayo de 2017</t>
  </si>
  <si>
    <t>WILD FOODS, SA DE CV</t>
  </si>
  <si>
    <t>RENACIMIENTO GOURMET, SA DE CV</t>
  </si>
  <si>
    <t>OPERADORA VIPS, S DE RL DE CV</t>
  </si>
  <si>
    <t>CAFÉ Y RESTAURANT MANOLIN NUMERO 1, SA</t>
  </si>
  <si>
    <t>IL TOSCANACCIO, SA DE CV</t>
  </si>
  <si>
    <t>http://ingresosrecibidosa.transparenciaceenl.mx/indice/Compras%20operaiones%202017/8786-02062020152940.pdf</t>
  </si>
  <si>
    <t>http://ingresosrecibidosa.transparenciaceenl.mx/indice/Compras%20operaiones%202017/8787-02062020153016.pdf</t>
  </si>
  <si>
    <t>http://ingresosrecibidosa.transparenciaceenl.mx/indice/Compras%20operaiones%202017/8580-02062020152052.pdf</t>
  </si>
  <si>
    <t>http://ingresosrecibidosa.transparenciaceenl.mx/indice/Compras%20operaiones%202017/8382-02062020152124.pdf</t>
  </si>
  <si>
    <t>http://ingresosrecibidosa.transparenciaceenl.mx/indice/Compras%20operaiones%202017/8508-02062020152206.pdf</t>
  </si>
  <si>
    <t>http://ingresosrecibidosa.transparenciaceenl.mx/indice/Compras%20operaiones%202017/8814-02062020153212.pdf</t>
  </si>
  <si>
    <t>http://ingresosrecibidosa.transparenciaceenl.mx/indice/Compras%20operaiones%202017/8713-02062020152641.pdf</t>
  </si>
  <si>
    <t>http://ingresosrecibidosa.transparenciaceenl.mx/indice/Compras%20operaiones%202017/8646-02062020152351.pdf</t>
  </si>
  <si>
    <t>http://ingresosrecibidosa.transparenciaceenl.mx/indice/Compras%20operaiones%202017/8689-02062020152504.pdf</t>
  </si>
  <si>
    <t>http://ingresosrecibidosa.transparenciaceenl.mx/indice/Compras%20operaiones%202017/8673-02062020152430.pdf</t>
  </si>
  <si>
    <t>http://ingresosrecibidosa.transparenciaceenl.mx/indice/Compras%20operaiones%202017/8674-02062020152534.pdf</t>
  </si>
  <si>
    <t>http://ingresosrecibidosa.transparenciaceenl.mx/indice/Compras%20operaiones%202017/8675-02062020152605.pdf</t>
  </si>
  <si>
    <t>http://ingresosrecibidosa.transparenciaceenl.mx/indice/Compras%20operaiones%202017/8782-02062020152907.pdf</t>
  </si>
  <si>
    <t>http://ingresosrecibidosa.transparenciaceenl.mx/indice/Compras%20operaiones%202017/8711-02062020152830.pdf</t>
  </si>
  <si>
    <t>http://ingresosrecibidosa.transparenciaceenl.mx/indice/Compras%20operaiones%202017/8777-02062020152746.pdf</t>
  </si>
  <si>
    <t>http://ingresosrecibidosa.transparenciaceenl.mx/indice/Compras%20operaiones%202017/8694-02062020152712.pdf</t>
  </si>
  <si>
    <t>http://ingresosrecibidosa.transparenciaceenl.mx/indice/Compras%20operaiones%202017/8803-02062020153058.pdf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</si>
</sst>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1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iones%202017/8786-02062020152940.pdf" TargetMode="External" /><Relationship Id="rId2" Type="http://schemas.openxmlformats.org/officeDocument/2006/relationships/hyperlink" Target="http://ingresosrecibidosa.transparenciaceenl.mx/indice/Compras%20operaiones%202017/8787-02062020153016.pdf" TargetMode="External" /><Relationship Id="rId3" Type="http://schemas.openxmlformats.org/officeDocument/2006/relationships/hyperlink" Target="http://ingresosrecibidosa.transparenciaceenl.mx/indice/Compras%20operaiones%202017/8580-02062020152052.pdf" TargetMode="External" /><Relationship Id="rId4" Type="http://schemas.openxmlformats.org/officeDocument/2006/relationships/hyperlink" Target="http://ingresosrecibidosa.transparenciaceenl.mx/indice/Compras%20operaiones%202017/8580-02062020152052.pdf" TargetMode="External" /><Relationship Id="rId5" Type="http://schemas.openxmlformats.org/officeDocument/2006/relationships/hyperlink" Target="http://ingresosrecibidosa.transparenciaceenl.mx/indice/Compras%20operaiones%202017/8382-02062020152124.pdf" TargetMode="External" /><Relationship Id="rId6" Type="http://schemas.openxmlformats.org/officeDocument/2006/relationships/hyperlink" Target="http://ingresosrecibidosa.transparenciaceenl.mx/indice/Compras%20operaiones%202017/8382-02062020152124.pdf" TargetMode="External" /><Relationship Id="rId7" Type="http://schemas.openxmlformats.org/officeDocument/2006/relationships/hyperlink" Target="http://ingresosrecibidosa.transparenciaceenl.mx/indice/Compras%20operaiones%202017/8508-02062020152206.pdf" TargetMode="External" /><Relationship Id="rId8" Type="http://schemas.openxmlformats.org/officeDocument/2006/relationships/hyperlink" Target="http://ingresosrecibidosa.transparenciaceenl.mx/indice/Compras%20operaiones%202017/8508-02062020152206.pdf" TargetMode="External" /><Relationship Id="rId9" Type="http://schemas.openxmlformats.org/officeDocument/2006/relationships/hyperlink" Target="http://ingresosrecibidosa.transparenciaceenl.mx/indice/Compras%20operaiones%202017/8814-02062020153212.pdf" TargetMode="External" /><Relationship Id="rId10" Type="http://schemas.openxmlformats.org/officeDocument/2006/relationships/hyperlink" Target="http://ingresosrecibidosa.transparenciaceenl.mx/indice/Compras%20operaiones%202017/8713-02062020152641.pdf" TargetMode="External" /><Relationship Id="rId11" Type="http://schemas.openxmlformats.org/officeDocument/2006/relationships/hyperlink" Target="http://ingresosrecibidosa.transparenciaceenl.mx/indice/Compras%20operaiones%202017/8646-02062020152351.pdf" TargetMode="External" /><Relationship Id="rId12" Type="http://schemas.openxmlformats.org/officeDocument/2006/relationships/hyperlink" Target="http://ingresosrecibidosa.transparenciaceenl.mx/indice/Compras%20operaiones%202017/8689-02062020152504.pdf" TargetMode="External" /><Relationship Id="rId13" Type="http://schemas.openxmlformats.org/officeDocument/2006/relationships/hyperlink" Target="http://ingresosrecibidosa.transparenciaceenl.mx/indice/Compras%20operaiones%202017/8673-02062020152430.pdf" TargetMode="External" /><Relationship Id="rId14" Type="http://schemas.openxmlformats.org/officeDocument/2006/relationships/hyperlink" Target="http://ingresosrecibidosa.transparenciaceenl.mx/indice/Compras%20operaiones%202017/8674-02062020152534.pdf" TargetMode="External" /><Relationship Id="rId15" Type="http://schemas.openxmlformats.org/officeDocument/2006/relationships/hyperlink" Target="http://ingresosrecibidosa.transparenciaceenl.mx/indice/Compras%20operaiones%202017/8675-02062020152605.pdf" TargetMode="External" /><Relationship Id="rId16" Type="http://schemas.openxmlformats.org/officeDocument/2006/relationships/hyperlink" Target="http://ingresosrecibidosa.transparenciaceenl.mx/indice/Compras%20operaiones%202017/8782-02062020152907.pdf" TargetMode="External" /><Relationship Id="rId17" Type="http://schemas.openxmlformats.org/officeDocument/2006/relationships/hyperlink" Target="http://ingresosrecibidosa.transparenciaceenl.mx/indice/Compras%20operaiones%202017/8711-02062020152830.pdf" TargetMode="External" /><Relationship Id="rId18" Type="http://schemas.openxmlformats.org/officeDocument/2006/relationships/hyperlink" Target="http://ingresosrecibidosa.transparenciaceenl.mx/indice/Compras%20operaiones%202017/8777-02062020152746.pdf" TargetMode="External" /><Relationship Id="rId19" Type="http://schemas.openxmlformats.org/officeDocument/2006/relationships/hyperlink" Target="http://ingresosrecibidosa.transparenciaceenl.mx/indice/Compras%20operaiones%202017/8694-02062020152712.pdf" TargetMode="External" /><Relationship Id="rId20" Type="http://schemas.openxmlformats.org/officeDocument/2006/relationships/hyperlink" Target="http://ingresosrecibidosa.transparenciaceenl.mx/indice/Compras%20operaiones%202017/8803-02062020153058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9" sqref="A9"/>
    </sheetView>
  </sheetViews>
  <sheetFormatPr defaultColWidth="9.140625" defaultRowHeight="12.75"/>
  <cols>
    <col min="1" max="1" width="34.421875" style="27" customWidth="1"/>
    <col min="2" max="2" width="16.57421875" style="27" customWidth="1"/>
    <col min="3" max="3" width="33.57421875" style="27" customWidth="1"/>
    <col min="4" max="4" width="22.7109375" style="27" bestFit="1" customWidth="1"/>
    <col min="5" max="5" width="37.140625" style="27" customWidth="1"/>
    <col min="6" max="6" width="34.00390625" style="27" customWidth="1"/>
    <col min="7" max="7" width="25.421875" style="27" customWidth="1"/>
    <col min="8" max="8" width="88.57421875" style="27" customWidth="1"/>
    <col min="9" max="10" width="51.57421875" style="27" customWidth="1"/>
    <col min="11" max="11" width="27.28125" style="27" customWidth="1"/>
    <col min="12" max="12" width="42.00390625" style="27" customWidth="1"/>
    <col min="13" max="13" width="29.28125" style="27" customWidth="1"/>
    <col min="14" max="14" width="15.7109375" style="27" customWidth="1"/>
    <col min="15" max="15" width="35.8515625" style="27" customWidth="1"/>
    <col min="16" max="16" width="36.421875" style="27" customWidth="1"/>
    <col min="17" max="17" width="22.140625" style="27" customWidth="1"/>
    <col min="18" max="18" width="22.57421875" style="27" customWidth="1"/>
    <col min="19" max="19" width="14.140625" style="27" customWidth="1"/>
    <col min="20" max="20" width="34.140625" style="27" customWidth="1"/>
    <col min="21" max="21" width="13.00390625" style="27" customWidth="1"/>
    <col min="22" max="22" width="94.421875" style="27" customWidth="1"/>
    <col min="23" max="23" width="37.00390625" style="27" customWidth="1"/>
    <col min="24" max="24" width="39.7109375" style="27" customWidth="1"/>
    <col min="25" max="25" width="41.57421875" style="27" customWidth="1"/>
    <col min="26" max="26" width="40.57421875" style="27" customWidth="1"/>
    <col min="27" max="27" width="35.421875" style="27" customWidth="1"/>
    <col min="28" max="28" width="26.421875" style="27" customWidth="1"/>
    <col min="29" max="29" width="22.140625" style="27" customWidth="1"/>
    <col min="30" max="30" width="51.57421875" style="27" customWidth="1"/>
    <col min="31" max="31" width="32.140625" style="27" customWidth="1"/>
    <col min="32" max="32" width="51.57421875" style="27" customWidth="1"/>
    <col min="33" max="33" width="40.7109375" style="27" customWidth="1"/>
    <col min="34" max="34" width="36.28125" style="27" customWidth="1"/>
    <col min="35" max="35" width="40.140625" style="27" customWidth="1"/>
    <col min="36" max="36" width="40.00390625" style="27" customWidth="1"/>
    <col min="37" max="37" width="20.140625" style="27" customWidth="1"/>
    <col min="38" max="38" width="16.57421875" style="27" customWidth="1"/>
    <col min="39" max="39" width="29.57421875" style="27" customWidth="1"/>
    <col min="40" max="40" width="7.140625" style="27" customWidth="1"/>
    <col min="41" max="41" width="19.00390625" style="27" customWidth="1"/>
    <col min="42" max="42" width="144.140625" style="27" customWidth="1"/>
  </cols>
  <sheetData>
    <row r="1" spans="1:42" ht="12.75" hidden="1">
      <c r="A1" t="s">
        <v>14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ht="15">
      <c r="A2" s="1" t="s">
        <v>15</v>
      </c>
      <c r="B2" s="1" t="s">
        <v>16</v>
      </c>
      <c r="C2" s="1" t="s">
        <v>17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ht="12.75">
      <c r="A3" s="2" t="s">
        <v>18</v>
      </c>
      <c r="B3" s="2" t="s">
        <v>19</v>
      </c>
      <c r="C3" s="2" t="s">
        <v>18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2" t="s">
        <v>72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7" customFormat="1" ht="51">
      <c r="A8" s="13" t="s">
        <v>146</v>
      </c>
      <c r="B8" s="17" t="s">
        <v>1</v>
      </c>
      <c r="C8" s="13">
        <v>2017</v>
      </c>
      <c r="D8" s="28" t="s">
        <v>161</v>
      </c>
      <c r="E8" s="11">
        <v>50008814</v>
      </c>
      <c r="F8" s="10" t="s">
        <v>155</v>
      </c>
      <c r="G8" s="18" t="s">
        <v>228</v>
      </c>
      <c r="H8" s="23" t="s">
        <v>162</v>
      </c>
      <c r="I8" s="11">
        <v>50008814</v>
      </c>
      <c r="J8" s="11">
        <v>50008814</v>
      </c>
      <c r="K8" s="20" t="s">
        <v>160</v>
      </c>
      <c r="L8" s="12" t="s">
        <v>148</v>
      </c>
      <c r="M8" s="13" t="s">
        <v>154</v>
      </c>
      <c r="N8" s="8"/>
      <c r="O8" s="14">
        <v>3706.03</v>
      </c>
      <c r="P8" s="14">
        <v>4299</v>
      </c>
      <c r="Q8" s="16"/>
      <c r="R8" s="16"/>
      <c r="S8" s="13" t="s">
        <v>149</v>
      </c>
      <c r="T8" s="13"/>
      <c r="U8" s="10" t="s">
        <v>150</v>
      </c>
      <c r="V8" s="23" t="s">
        <v>163</v>
      </c>
      <c r="W8" s="30"/>
      <c r="X8" s="13"/>
      <c r="Y8" s="13"/>
      <c r="Z8" s="18"/>
      <c r="AA8" s="13"/>
      <c r="AB8" s="17" t="s">
        <v>151</v>
      </c>
      <c r="AC8" s="13" t="s">
        <v>9</v>
      </c>
      <c r="AD8" s="11">
        <v>50008814</v>
      </c>
      <c r="AE8" s="19" t="s">
        <v>13</v>
      </c>
      <c r="AF8" s="11">
        <v>50008814</v>
      </c>
      <c r="AG8" s="17" t="s">
        <v>152</v>
      </c>
      <c r="AH8" s="17"/>
      <c r="AI8" s="18"/>
      <c r="AJ8" s="17"/>
      <c r="AK8" s="17"/>
      <c r="AL8" s="8">
        <v>43140</v>
      </c>
      <c r="AM8" s="17" t="s">
        <v>148</v>
      </c>
      <c r="AN8" s="19">
        <v>2017</v>
      </c>
      <c r="AO8" s="8">
        <v>43140</v>
      </c>
      <c r="AP8" s="10" t="s">
        <v>153</v>
      </c>
    </row>
    <row r="9" spans="1:42" s="7" customFormat="1" ht="51">
      <c r="A9" s="13" t="s">
        <v>146</v>
      </c>
      <c r="B9" s="17" t="s">
        <v>4</v>
      </c>
      <c r="C9" s="13">
        <v>2017</v>
      </c>
      <c r="D9" s="28" t="s">
        <v>161</v>
      </c>
      <c r="E9" s="11">
        <v>50008713</v>
      </c>
      <c r="F9" s="10" t="s">
        <v>155</v>
      </c>
      <c r="G9" s="18" t="s">
        <v>229</v>
      </c>
      <c r="H9" s="23" t="s">
        <v>165</v>
      </c>
      <c r="I9" s="11">
        <v>50008713</v>
      </c>
      <c r="J9" s="11">
        <v>50008713</v>
      </c>
      <c r="K9" s="11" t="s">
        <v>147</v>
      </c>
      <c r="L9" s="12" t="s">
        <v>148</v>
      </c>
      <c r="M9" s="12" t="s">
        <v>154</v>
      </c>
      <c r="N9" s="8"/>
      <c r="O9" s="14">
        <v>1000</v>
      </c>
      <c r="P9" s="14">
        <v>1160</v>
      </c>
      <c r="Q9" s="16"/>
      <c r="R9" s="16"/>
      <c r="S9" s="13" t="s">
        <v>149</v>
      </c>
      <c r="T9" s="13"/>
      <c r="U9" s="10" t="s">
        <v>150</v>
      </c>
      <c r="V9" s="23" t="s">
        <v>166</v>
      </c>
      <c r="W9" s="30"/>
      <c r="X9" s="13"/>
      <c r="Y9" s="13"/>
      <c r="Z9" s="18"/>
      <c r="AA9" s="13"/>
      <c r="AB9" s="17" t="s">
        <v>151</v>
      </c>
      <c r="AC9" s="13" t="s">
        <v>9</v>
      </c>
      <c r="AD9" s="11">
        <v>50008713</v>
      </c>
      <c r="AE9" s="19" t="s">
        <v>13</v>
      </c>
      <c r="AF9" s="11">
        <v>50008713</v>
      </c>
      <c r="AG9" s="17" t="s">
        <v>152</v>
      </c>
      <c r="AH9" s="17"/>
      <c r="AI9" s="18"/>
      <c r="AJ9" s="17"/>
      <c r="AK9" s="17"/>
      <c r="AL9" s="8">
        <v>43140</v>
      </c>
      <c r="AM9" s="17" t="s">
        <v>148</v>
      </c>
      <c r="AN9" s="19">
        <v>2017</v>
      </c>
      <c r="AO9" s="8">
        <v>43140</v>
      </c>
      <c r="AP9" s="10" t="s">
        <v>153</v>
      </c>
    </row>
    <row r="10" spans="1:42" s="7" customFormat="1" ht="51">
      <c r="A10" s="13" t="s">
        <v>146</v>
      </c>
      <c r="B10" s="17" t="s">
        <v>4</v>
      </c>
      <c r="C10" s="13">
        <v>2017</v>
      </c>
      <c r="D10" s="28" t="s">
        <v>161</v>
      </c>
      <c r="E10" s="11">
        <v>50008646</v>
      </c>
      <c r="F10" s="10" t="s">
        <v>155</v>
      </c>
      <c r="G10" s="18" t="s">
        <v>230</v>
      </c>
      <c r="H10" s="23" t="s">
        <v>170</v>
      </c>
      <c r="I10" s="11">
        <v>50008646</v>
      </c>
      <c r="J10" s="11">
        <v>50008646</v>
      </c>
      <c r="K10" s="11" t="s">
        <v>147</v>
      </c>
      <c r="L10" s="12" t="s">
        <v>148</v>
      </c>
      <c r="M10" s="12" t="s">
        <v>154</v>
      </c>
      <c r="N10" s="8"/>
      <c r="O10" s="14">
        <v>1447.07</v>
      </c>
      <c r="P10" s="15">
        <v>1447.07</v>
      </c>
      <c r="Q10" s="16"/>
      <c r="R10" s="16"/>
      <c r="S10" s="13" t="s">
        <v>149</v>
      </c>
      <c r="T10" s="13"/>
      <c r="U10" s="10" t="s">
        <v>150</v>
      </c>
      <c r="V10" s="23" t="s">
        <v>171</v>
      </c>
      <c r="W10" s="30"/>
      <c r="X10" s="13"/>
      <c r="Y10" s="13"/>
      <c r="Z10" s="18"/>
      <c r="AA10" s="13"/>
      <c r="AB10" s="17" t="s">
        <v>151</v>
      </c>
      <c r="AC10" s="13" t="s">
        <v>9</v>
      </c>
      <c r="AD10" s="11">
        <v>50008646</v>
      </c>
      <c r="AE10" s="19" t="s">
        <v>13</v>
      </c>
      <c r="AF10" s="11">
        <v>50008646</v>
      </c>
      <c r="AG10" s="17" t="s">
        <v>152</v>
      </c>
      <c r="AH10" s="17"/>
      <c r="AI10" s="18"/>
      <c r="AJ10" s="17"/>
      <c r="AK10" s="17"/>
      <c r="AL10" s="8">
        <v>43140</v>
      </c>
      <c r="AM10" s="17" t="s">
        <v>148</v>
      </c>
      <c r="AN10" s="19">
        <v>2017</v>
      </c>
      <c r="AO10" s="8">
        <v>43140</v>
      </c>
      <c r="AP10" s="10" t="s">
        <v>153</v>
      </c>
    </row>
    <row r="11" spans="1:42" s="7" customFormat="1" ht="51">
      <c r="A11" s="13" t="s">
        <v>146</v>
      </c>
      <c r="B11" s="17" t="s">
        <v>1</v>
      </c>
      <c r="C11" s="13">
        <v>2017</v>
      </c>
      <c r="D11" s="28" t="s">
        <v>161</v>
      </c>
      <c r="E11" s="11">
        <v>50008689</v>
      </c>
      <c r="F11" s="10" t="s">
        <v>155</v>
      </c>
      <c r="G11" s="18" t="s">
        <v>231</v>
      </c>
      <c r="H11" s="23" t="s">
        <v>172</v>
      </c>
      <c r="I11" s="11">
        <v>50008689</v>
      </c>
      <c r="J11" s="11">
        <v>50008689</v>
      </c>
      <c r="K11" s="20" t="s">
        <v>160</v>
      </c>
      <c r="L11" s="12" t="s">
        <v>148</v>
      </c>
      <c r="M11" s="13" t="s">
        <v>154</v>
      </c>
      <c r="N11" s="8"/>
      <c r="O11" s="14">
        <v>1687.94</v>
      </c>
      <c r="P11" s="15">
        <v>1914</v>
      </c>
      <c r="Q11" s="16"/>
      <c r="R11" s="16"/>
      <c r="S11" s="13" t="s">
        <v>149</v>
      </c>
      <c r="T11" s="13"/>
      <c r="U11" s="10" t="s">
        <v>150</v>
      </c>
      <c r="V11" s="23" t="s">
        <v>173</v>
      </c>
      <c r="W11" s="30"/>
      <c r="X11" s="13"/>
      <c r="Y11" s="13"/>
      <c r="Z11" s="18"/>
      <c r="AA11" s="13"/>
      <c r="AB11" s="17" t="s">
        <v>151</v>
      </c>
      <c r="AC11" s="13" t="s">
        <v>9</v>
      </c>
      <c r="AD11" s="11">
        <v>50008689</v>
      </c>
      <c r="AE11" s="19" t="s">
        <v>174</v>
      </c>
      <c r="AF11" s="11">
        <v>50008689</v>
      </c>
      <c r="AG11" s="17" t="s">
        <v>152</v>
      </c>
      <c r="AH11" s="17"/>
      <c r="AI11" s="18"/>
      <c r="AJ11" s="17"/>
      <c r="AK11" s="17"/>
      <c r="AL11" s="8">
        <v>43140</v>
      </c>
      <c r="AM11" s="17" t="s">
        <v>148</v>
      </c>
      <c r="AN11" s="19">
        <v>2017</v>
      </c>
      <c r="AO11" s="8">
        <v>43140</v>
      </c>
      <c r="AP11" s="10" t="s">
        <v>153</v>
      </c>
    </row>
    <row r="12" spans="1:42" s="7" customFormat="1" ht="51">
      <c r="A12" s="13" t="s">
        <v>146</v>
      </c>
      <c r="B12" s="17" t="s">
        <v>4</v>
      </c>
      <c r="C12" s="13">
        <v>2017</v>
      </c>
      <c r="D12" s="28" t="s">
        <v>161</v>
      </c>
      <c r="E12" s="11">
        <v>50008673</v>
      </c>
      <c r="F12" s="10" t="s">
        <v>155</v>
      </c>
      <c r="G12" s="18" t="s">
        <v>232</v>
      </c>
      <c r="H12" s="23" t="s">
        <v>176</v>
      </c>
      <c r="I12" s="11">
        <v>50008673</v>
      </c>
      <c r="J12" s="11">
        <v>50008673</v>
      </c>
      <c r="K12" s="11" t="s">
        <v>147</v>
      </c>
      <c r="L12" s="12" t="s">
        <v>148</v>
      </c>
      <c r="M12" s="13" t="s">
        <v>154</v>
      </c>
      <c r="N12" s="8"/>
      <c r="O12" s="14">
        <v>500</v>
      </c>
      <c r="P12" s="15">
        <v>500</v>
      </c>
      <c r="Q12" s="16"/>
      <c r="R12" s="16"/>
      <c r="S12" s="13" t="s">
        <v>149</v>
      </c>
      <c r="T12" s="13"/>
      <c r="U12" s="10" t="s">
        <v>150</v>
      </c>
      <c r="V12" s="23" t="s">
        <v>177</v>
      </c>
      <c r="W12" s="30"/>
      <c r="X12" s="13"/>
      <c r="Y12" s="13"/>
      <c r="Z12" s="18"/>
      <c r="AA12" s="13"/>
      <c r="AB12" s="17" t="s">
        <v>151</v>
      </c>
      <c r="AC12" s="13" t="s">
        <v>9</v>
      </c>
      <c r="AD12" s="11">
        <v>50008673</v>
      </c>
      <c r="AE12" s="19" t="s">
        <v>13</v>
      </c>
      <c r="AF12" s="11">
        <v>50008673</v>
      </c>
      <c r="AG12" s="17" t="s">
        <v>152</v>
      </c>
      <c r="AH12" s="17"/>
      <c r="AI12" s="18"/>
      <c r="AJ12" s="17"/>
      <c r="AK12" s="17"/>
      <c r="AL12" s="8">
        <v>43140</v>
      </c>
      <c r="AM12" s="17" t="s">
        <v>148</v>
      </c>
      <c r="AN12" s="19">
        <v>2017</v>
      </c>
      <c r="AO12" s="8">
        <v>43140</v>
      </c>
      <c r="AP12" s="10" t="s">
        <v>153</v>
      </c>
    </row>
    <row r="13" spans="1:42" s="7" customFormat="1" ht="51">
      <c r="A13" s="13" t="s">
        <v>146</v>
      </c>
      <c r="B13" s="17" t="s">
        <v>4</v>
      </c>
      <c r="C13" s="13">
        <v>2017</v>
      </c>
      <c r="D13" s="28" t="s">
        <v>161</v>
      </c>
      <c r="E13" s="11">
        <v>50008674</v>
      </c>
      <c r="F13" s="10" t="s">
        <v>155</v>
      </c>
      <c r="G13" s="18" t="s">
        <v>233</v>
      </c>
      <c r="H13" s="23" t="s">
        <v>176</v>
      </c>
      <c r="I13" s="11">
        <v>50008674</v>
      </c>
      <c r="J13" s="11">
        <v>50008674</v>
      </c>
      <c r="K13" s="11" t="s">
        <v>147</v>
      </c>
      <c r="L13" s="12" t="s">
        <v>148</v>
      </c>
      <c r="M13" s="13" t="s">
        <v>154</v>
      </c>
      <c r="N13" s="8"/>
      <c r="O13" s="14">
        <v>500</v>
      </c>
      <c r="P13" s="15">
        <v>500</v>
      </c>
      <c r="Q13" s="16"/>
      <c r="R13" s="16"/>
      <c r="S13" s="13" t="s">
        <v>149</v>
      </c>
      <c r="T13" s="13"/>
      <c r="U13" s="10" t="s">
        <v>150</v>
      </c>
      <c r="V13" s="23" t="s">
        <v>177</v>
      </c>
      <c r="W13" s="30"/>
      <c r="X13" s="13"/>
      <c r="Y13" s="13"/>
      <c r="Z13" s="18"/>
      <c r="AA13" s="13"/>
      <c r="AB13" s="17" t="s">
        <v>151</v>
      </c>
      <c r="AC13" s="13" t="s">
        <v>9</v>
      </c>
      <c r="AD13" s="11">
        <v>50008674</v>
      </c>
      <c r="AE13" s="19" t="s">
        <v>13</v>
      </c>
      <c r="AF13" s="11">
        <v>50008674</v>
      </c>
      <c r="AG13" s="17" t="s">
        <v>152</v>
      </c>
      <c r="AH13" s="17"/>
      <c r="AI13" s="18"/>
      <c r="AJ13" s="17"/>
      <c r="AK13" s="17"/>
      <c r="AL13" s="8">
        <v>43140</v>
      </c>
      <c r="AM13" s="17" t="s">
        <v>148</v>
      </c>
      <c r="AN13" s="19">
        <v>2017</v>
      </c>
      <c r="AO13" s="8">
        <v>43140</v>
      </c>
      <c r="AP13" s="10" t="s">
        <v>153</v>
      </c>
    </row>
    <row r="14" spans="1:42" s="7" customFormat="1" ht="51">
      <c r="A14" s="13" t="s">
        <v>146</v>
      </c>
      <c r="B14" s="17" t="s">
        <v>4</v>
      </c>
      <c r="C14" s="13">
        <v>2017</v>
      </c>
      <c r="D14" s="28" t="s">
        <v>161</v>
      </c>
      <c r="E14" s="11">
        <v>50008675</v>
      </c>
      <c r="F14" s="10" t="s">
        <v>155</v>
      </c>
      <c r="G14" s="18" t="s">
        <v>234</v>
      </c>
      <c r="H14" s="23" t="s">
        <v>176</v>
      </c>
      <c r="I14" s="11">
        <v>50008675</v>
      </c>
      <c r="J14" s="11">
        <v>50008675</v>
      </c>
      <c r="K14" s="11" t="s">
        <v>147</v>
      </c>
      <c r="L14" s="12" t="s">
        <v>148</v>
      </c>
      <c r="M14" s="12" t="s">
        <v>154</v>
      </c>
      <c r="N14" s="8"/>
      <c r="O14" s="14">
        <v>1500</v>
      </c>
      <c r="P14" s="15">
        <v>1500</v>
      </c>
      <c r="Q14" s="16"/>
      <c r="R14" s="16"/>
      <c r="S14" s="13" t="s">
        <v>149</v>
      </c>
      <c r="T14" s="13"/>
      <c r="U14" s="10" t="s">
        <v>150</v>
      </c>
      <c r="V14" s="23" t="s">
        <v>177</v>
      </c>
      <c r="W14" s="30"/>
      <c r="X14" s="13"/>
      <c r="Y14" s="13"/>
      <c r="Z14" s="18"/>
      <c r="AA14" s="13"/>
      <c r="AB14" s="17" t="s">
        <v>151</v>
      </c>
      <c r="AC14" s="13" t="s">
        <v>9</v>
      </c>
      <c r="AD14" s="11">
        <v>50008675</v>
      </c>
      <c r="AE14" s="19" t="s">
        <v>13</v>
      </c>
      <c r="AF14" s="11">
        <v>50008675</v>
      </c>
      <c r="AG14" s="17" t="s">
        <v>152</v>
      </c>
      <c r="AH14" s="17"/>
      <c r="AI14" s="18"/>
      <c r="AJ14" s="17"/>
      <c r="AK14" s="17"/>
      <c r="AL14" s="8">
        <v>43140</v>
      </c>
      <c r="AM14" s="17" t="s">
        <v>148</v>
      </c>
      <c r="AN14" s="19">
        <v>2017</v>
      </c>
      <c r="AO14" s="8">
        <v>43140</v>
      </c>
      <c r="AP14" s="10" t="s">
        <v>153</v>
      </c>
    </row>
    <row r="15" spans="1:42" s="7" customFormat="1" ht="51">
      <c r="A15" s="13" t="s">
        <v>146</v>
      </c>
      <c r="B15" s="17" t="s">
        <v>1</v>
      </c>
      <c r="C15" s="13">
        <v>2017</v>
      </c>
      <c r="D15" s="28" t="s">
        <v>161</v>
      </c>
      <c r="E15" s="11">
        <v>50008782</v>
      </c>
      <c r="F15" s="10" t="s">
        <v>155</v>
      </c>
      <c r="G15" s="18" t="s">
        <v>235</v>
      </c>
      <c r="H15" s="23" t="s">
        <v>179</v>
      </c>
      <c r="I15" s="11">
        <v>50008782</v>
      </c>
      <c r="J15" s="11">
        <v>50008782</v>
      </c>
      <c r="K15" s="11" t="s">
        <v>180</v>
      </c>
      <c r="L15" s="12" t="s">
        <v>148</v>
      </c>
      <c r="M15" s="12" t="s">
        <v>154</v>
      </c>
      <c r="N15" s="8"/>
      <c r="O15" s="14">
        <v>880</v>
      </c>
      <c r="P15" s="15">
        <v>1020.8</v>
      </c>
      <c r="Q15" s="16"/>
      <c r="R15" s="16"/>
      <c r="S15" s="13" t="s">
        <v>149</v>
      </c>
      <c r="T15" s="13"/>
      <c r="U15" s="10" t="s">
        <v>150</v>
      </c>
      <c r="V15" s="23" t="s">
        <v>181</v>
      </c>
      <c r="W15" s="30"/>
      <c r="X15" s="13"/>
      <c r="Y15" s="13"/>
      <c r="Z15" s="18"/>
      <c r="AA15" s="13"/>
      <c r="AB15" s="17" t="s">
        <v>151</v>
      </c>
      <c r="AC15" s="13" t="s">
        <v>9</v>
      </c>
      <c r="AD15" s="11">
        <v>50008782</v>
      </c>
      <c r="AE15" s="19" t="s">
        <v>13</v>
      </c>
      <c r="AF15" s="11">
        <v>50008782</v>
      </c>
      <c r="AG15" s="17" t="s">
        <v>152</v>
      </c>
      <c r="AH15" s="17"/>
      <c r="AI15" s="18"/>
      <c r="AJ15" s="17"/>
      <c r="AK15" s="17"/>
      <c r="AL15" s="8">
        <v>43140</v>
      </c>
      <c r="AM15" s="17" t="s">
        <v>148</v>
      </c>
      <c r="AN15" s="19">
        <v>2017</v>
      </c>
      <c r="AO15" s="8">
        <v>43140</v>
      </c>
      <c r="AP15" s="10" t="s">
        <v>153</v>
      </c>
    </row>
    <row r="16" spans="1:42" s="7" customFormat="1" ht="51">
      <c r="A16" s="13" t="s">
        <v>146</v>
      </c>
      <c r="B16" s="17" t="s">
        <v>4</v>
      </c>
      <c r="C16" s="13">
        <v>2017</v>
      </c>
      <c r="D16" s="28" t="s">
        <v>161</v>
      </c>
      <c r="E16" s="11">
        <v>50008711</v>
      </c>
      <c r="F16" s="10" t="s">
        <v>155</v>
      </c>
      <c r="G16" s="18" t="s">
        <v>236</v>
      </c>
      <c r="H16" s="31" t="s">
        <v>185</v>
      </c>
      <c r="I16" s="11">
        <v>50008711</v>
      </c>
      <c r="J16" s="11">
        <v>50008711</v>
      </c>
      <c r="K16" s="11" t="s">
        <v>157</v>
      </c>
      <c r="L16" s="12" t="s">
        <v>148</v>
      </c>
      <c r="M16" s="12" t="s">
        <v>154</v>
      </c>
      <c r="N16" s="8"/>
      <c r="O16" s="14">
        <v>2108.3</v>
      </c>
      <c r="P16" s="15">
        <v>2139.3</v>
      </c>
      <c r="Q16" s="16"/>
      <c r="R16" s="16"/>
      <c r="S16" s="13" t="s">
        <v>149</v>
      </c>
      <c r="T16" s="13"/>
      <c r="U16" s="10" t="s">
        <v>150</v>
      </c>
      <c r="V16" s="23" t="s">
        <v>186</v>
      </c>
      <c r="W16" s="30"/>
      <c r="X16" s="13"/>
      <c r="Y16" s="13"/>
      <c r="Z16" s="18"/>
      <c r="AA16" s="13"/>
      <c r="AB16" s="17" t="s">
        <v>151</v>
      </c>
      <c r="AC16" s="13" t="s">
        <v>9</v>
      </c>
      <c r="AD16" s="11">
        <v>50008711</v>
      </c>
      <c r="AE16" s="19" t="s">
        <v>13</v>
      </c>
      <c r="AF16" s="11">
        <v>50008711</v>
      </c>
      <c r="AG16" s="17" t="s">
        <v>152</v>
      </c>
      <c r="AH16" s="17"/>
      <c r="AI16" s="18"/>
      <c r="AJ16" s="17"/>
      <c r="AK16" s="17"/>
      <c r="AL16" s="8">
        <v>43140</v>
      </c>
      <c r="AM16" s="17" t="s">
        <v>148</v>
      </c>
      <c r="AN16" s="19">
        <v>2017</v>
      </c>
      <c r="AO16" s="8">
        <v>43140</v>
      </c>
      <c r="AP16" s="10" t="s">
        <v>153</v>
      </c>
    </row>
    <row r="17" spans="1:42" s="7" customFormat="1" ht="51">
      <c r="A17" s="13" t="s">
        <v>146</v>
      </c>
      <c r="B17" s="17" t="s">
        <v>1</v>
      </c>
      <c r="C17" s="13">
        <v>2017</v>
      </c>
      <c r="D17" s="28" t="s">
        <v>161</v>
      </c>
      <c r="E17" s="11">
        <v>50008777</v>
      </c>
      <c r="F17" s="10" t="s">
        <v>155</v>
      </c>
      <c r="G17" s="18" t="s">
        <v>237</v>
      </c>
      <c r="H17" s="23" t="s">
        <v>188</v>
      </c>
      <c r="I17" s="11">
        <v>50008777</v>
      </c>
      <c r="J17" s="11">
        <v>50008777</v>
      </c>
      <c r="K17" s="11" t="s">
        <v>157</v>
      </c>
      <c r="L17" s="12" t="s">
        <v>148</v>
      </c>
      <c r="M17" s="13" t="s">
        <v>154</v>
      </c>
      <c r="N17" s="8"/>
      <c r="O17" s="14">
        <v>485</v>
      </c>
      <c r="P17" s="15">
        <v>562.6</v>
      </c>
      <c r="Q17" s="16"/>
      <c r="R17" s="16"/>
      <c r="S17" s="13" t="s">
        <v>149</v>
      </c>
      <c r="T17" s="13"/>
      <c r="U17" s="10" t="s">
        <v>150</v>
      </c>
      <c r="V17" s="23" t="s">
        <v>189</v>
      </c>
      <c r="W17" s="30"/>
      <c r="X17" s="13"/>
      <c r="Y17" s="13"/>
      <c r="Z17" s="18"/>
      <c r="AA17" s="13"/>
      <c r="AB17" s="17" t="s">
        <v>151</v>
      </c>
      <c r="AC17" s="13" t="s">
        <v>9</v>
      </c>
      <c r="AD17" s="11">
        <v>50008777</v>
      </c>
      <c r="AE17" s="19" t="s">
        <v>13</v>
      </c>
      <c r="AF17" s="11">
        <v>50008777</v>
      </c>
      <c r="AG17" s="17" t="s">
        <v>152</v>
      </c>
      <c r="AH17" s="17"/>
      <c r="AI17" s="18"/>
      <c r="AJ17" s="17"/>
      <c r="AK17" s="17"/>
      <c r="AL17" s="8">
        <v>43140</v>
      </c>
      <c r="AM17" s="17" t="s">
        <v>148</v>
      </c>
      <c r="AN17" s="19">
        <v>2017</v>
      </c>
      <c r="AO17" s="8">
        <v>43140</v>
      </c>
      <c r="AP17" s="10" t="s">
        <v>153</v>
      </c>
    </row>
    <row r="18" spans="1:42" s="7" customFormat="1" ht="51">
      <c r="A18" s="13" t="s">
        <v>146</v>
      </c>
      <c r="B18" s="17" t="s">
        <v>4</v>
      </c>
      <c r="C18" s="13">
        <v>2017</v>
      </c>
      <c r="D18" s="28" t="s">
        <v>161</v>
      </c>
      <c r="E18" s="11">
        <v>50008694</v>
      </c>
      <c r="F18" s="10" t="s">
        <v>155</v>
      </c>
      <c r="G18" s="18" t="s">
        <v>238</v>
      </c>
      <c r="H18" s="23" t="s">
        <v>170</v>
      </c>
      <c r="I18" s="11">
        <v>50008694</v>
      </c>
      <c r="J18" s="11">
        <v>50008694</v>
      </c>
      <c r="K18" s="11" t="s">
        <v>147</v>
      </c>
      <c r="L18" s="12" t="s">
        <v>148</v>
      </c>
      <c r="M18" s="12" t="s">
        <v>154</v>
      </c>
      <c r="N18" s="8"/>
      <c r="O18" s="14">
        <v>1976.2</v>
      </c>
      <c r="P18" s="14">
        <v>1976.2</v>
      </c>
      <c r="Q18" s="16"/>
      <c r="R18" s="16"/>
      <c r="S18" s="13" t="s">
        <v>149</v>
      </c>
      <c r="T18" s="13"/>
      <c r="U18" s="10" t="s">
        <v>150</v>
      </c>
      <c r="V18" s="23" t="s">
        <v>171</v>
      </c>
      <c r="W18" s="30"/>
      <c r="X18" s="13"/>
      <c r="Y18" s="13"/>
      <c r="Z18" s="18"/>
      <c r="AA18" s="13"/>
      <c r="AB18" s="17" t="s">
        <v>151</v>
      </c>
      <c r="AC18" s="13" t="s">
        <v>9</v>
      </c>
      <c r="AD18" s="11">
        <v>50008694</v>
      </c>
      <c r="AE18" s="19" t="s">
        <v>13</v>
      </c>
      <c r="AF18" s="11">
        <v>50008694</v>
      </c>
      <c r="AG18" s="17" t="s">
        <v>152</v>
      </c>
      <c r="AH18" s="17"/>
      <c r="AI18" s="18"/>
      <c r="AJ18" s="17"/>
      <c r="AK18" s="17"/>
      <c r="AL18" s="8">
        <v>43140</v>
      </c>
      <c r="AM18" s="17" t="s">
        <v>148</v>
      </c>
      <c r="AN18" s="19">
        <v>2017</v>
      </c>
      <c r="AO18" s="8">
        <v>43140</v>
      </c>
      <c r="AP18" s="10" t="s">
        <v>153</v>
      </c>
    </row>
    <row r="19" spans="1:42" s="7" customFormat="1" ht="51">
      <c r="A19" s="13" t="s">
        <v>146</v>
      </c>
      <c r="B19" s="17" t="s">
        <v>4</v>
      </c>
      <c r="C19" s="13">
        <v>2017</v>
      </c>
      <c r="D19" s="28" t="s">
        <v>161</v>
      </c>
      <c r="E19" s="11">
        <v>50008803</v>
      </c>
      <c r="F19" s="10" t="s">
        <v>155</v>
      </c>
      <c r="G19" s="18" t="s">
        <v>239</v>
      </c>
      <c r="H19" s="23" t="s">
        <v>193</v>
      </c>
      <c r="I19" s="11">
        <v>50008803</v>
      </c>
      <c r="J19" s="11">
        <v>50008803</v>
      </c>
      <c r="K19" s="11" t="s">
        <v>158</v>
      </c>
      <c r="L19" s="12" t="s">
        <v>148</v>
      </c>
      <c r="M19" s="13" t="s">
        <v>154</v>
      </c>
      <c r="N19" s="8"/>
      <c r="O19" s="14">
        <v>24820.91</v>
      </c>
      <c r="P19" s="15">
        <v>24820.91</v>
      </c>
      <c r="Q19" s="16"/>
      <c r="R19" s="16"/>
      <c r="S19" s="13" t="s">
        <v>149</v>
      </c>
      <c r="T19" s="13"/>
      <c r="U19" s="10" t="s">
        <v>150</v>
      </c>
      <c r="V19" s="23" t="s">
        <v>194</v>
      </c>
      <c r="W19" s="30"/>
      <c r="X19" s="13"/>
      <c r="Y19" s="13"/>
      <c r="Z19" s="18"/>
      <c r="AA19" s="13"/>
      <c r="AB19" s="17" t="s">
        <v>151</v>
      </c>
      <c r="AC19" s="13" t="s">
        <v>9</v>
      </c>
      <c r="AD19" s="11">
        <v>50008803</v>
      </c>
      <c r="AE19" s="19" t="s">
        <v>13</v>
      </c>
      <c r="AF19" s="11">
        <v>50008803</v>
      </c>
      <c r="AG19" s="17" t="s">
        <v>152</v>
      </c>
      <c r="AH19" s="17"/>
      <c r="AI19" s="18"/>
      <c r="AJ19" s="17"/>
      <c r="AK19" s="17"/>
      <c r="AL19" s="8">
        <v>43140</v>
      </c>
      <c r="AM19" s="17" t="s">
        <v>148</v>
      </c>
      <c r="AN19" s="19">
        <v>2017</v>
      </c>
      <c r="AO19" s="8">
        <v>43140</v>
      </c>
      <c r="AP19" s="10" t="s">
        <v>153</v>
      </c>
    </row>
    <row r="20" spans="1:42" s="7" customFormat="1" ht="51">
      <c r="A20" s="13" t="s">
        <v>146</v>
      </c>
      <c r="B20" s="17" t="s">
        <v>4</v>
      </c>
      <c r="C20" s="13">
        <v>2017</v>
      </c>
      <c r="D20" s="28" t="s">
        <v>161</v>
      </c>
      <c r="E20" s="11">
        <v>50008786</v>
      </c>
      <c r="F20" s="10" t="s">
        <v>155</v>
      </c>
      <c r="G20" s="18" t="s">
        <v>223</v>
      </c>
      <c r="H20" s="23" t="s">
        <v>196</v>
      </c>
      <c r="I20" s="11">
        <v>50008786</v>
      </c>
      <c r="J20" s="11">
        <v>50008786</v>
      </c>
      <c r="K20" s="11" t="s">
        <v>158</v>
      </c>
      <c r="L20" s="12" t="s">
        <v>148</v>
      </c>
      <c r="M20" s="13" t="s">
        <v>154</v>
      </c>
      <c r="N20" s="8"/>
      <c r="O20" s="14">
        <v>1935.9</v>
      </c>
      <c r="P20" s="14">
        <v>2245.64</v>
      </c>
      <c r="Q20" s="16"/>
      <c r="R20" s="16"/>
      <c r="S20" s="13" t="s">
        <v>149</v>
      </c>
      <c r="T20" s="13"/>
      <c r="U20" s="10" t="s">
        <v>150</v>
      </c>
      <c r="V20" s="23" t="s">
        <v>197</v>
      </c>
      <c r="W20" s="30"/>
      <c r="X20" s="13"/>
      <c r="Y20" s="13"/>
      <c r="Z20" s="18"/>
      <c r="AA20" s="13"/>
      <c r="AB20" s="17" t="s">
        <v>151</v>
      </c>
      <c r="AC20" s="13" t="s">
        <v>9</v>
      </c>
      <c r="AD20" s="11">
        <v>50008786</v>
      </c>
      <c r="AE20" s="19" t="s">
        <v>13</v>
      </c>
      <c r="AF20" s="11">
        <v>50008786</v>
      </c>
      <c r="AG20" s="17" t="s">
        <v>152</v>
      </c>
      <c r="AH20" s="17"/>
      <c r="AI20" s="18"/>
      <c r="AJ20" s="17"/>
      <c r="AK20" s="17"/>
      <c r="AL20" s="8">
        <v>43140</v>
      </c>
      <c r="AM20" s="17" t="s">
        <v>148</v>
      </c>
      <c r="AN20" s="19">
        <v>2017</v>
      </c>
      <c r="AO20" s="8">
        <v>43140</v>
      </c>
      <c r="AP20" s="10" t="s">
        <v>153</v>
      </c>
    </row>
    <row r="21" spans="1:42" s="7" customFormat="1" ht="51">
      <c r="A21" s="13" t="s">
        <v>146</v>
      </c>
      <c r="B21" s="17" t="s">
        <v>4</v>
      </c>
      <c r="C21" s="13">
        <v>2017</v>
      </c>
      <c r="D21" s="28" t="s">
        <v>161</v>
      </c>
      <c r="E21" s="11">
        <v>50008787</v>
      </c>
      <c r="F21" s="10" t="s">
        <v>155</v>
      </c>
      <c r="G21" s="18" t="s">
        <v>224</v>
      </c>
      <c r="H21" s="23" t="s">
        <v>196</v>
      </c>
      <c r="I21" s="11">
        <v>50008787</v>
      </c>
      <c r="J21" s="11">
        <v>50008787</v>
      </c>
      <c r="K21" s="11" t="s">
        <v>158</v>
      </c>
      <c r="L21" s="12" t="s">
        <v>148</v>
      </c>
      <c r="M21" s="13" t="s">
        <v>154</v>
      </c>
      <c r="N21" s="8"/>
      <c r="O21" s="14">
        <v>1248.97</v>
      </c>
      <c r="P21" s="14">
        <v>1448.8</v>
      </c>
      <c r="Q21" s="16"/>
      <c r="R21" s="16"/>
      <c r="S21" s="13" t="s">
        <v>149</v>
      </c>
      <c r="T21" s="13"/>
      <c r="U21" s="10" t="s">
        <v>150</v>
      </c>
      <c r="V21" s="23" t="s">
        <v>198</v>
      </c>
      <c r="W21" s="30"/>
      <c r="X21" s="13"/>
      <c r="Y21" s="13"/>
      <c r="Z21" s="18"/>
      <c r="AA21" s="13"/>
      <c r="AB21" s="17" t="s">
        <v>151</v>
      </c>
      <c r="AC21" s="13" t="s">
        <v>9</v>
      </c>
      <c r="AD21" s="11">
        <v>50008787</v>
      </c>
      <c r="AE21" s="19" t="s">
        <v>13</v>
      </c>
      <c r="AF21" s="11">
        <v>50008787</v>
      </c>
      <c r="AG21" s="17" t="s">
        <v>152</v>
      </c>
      <c r="AH21" s="17"/>
      <c r="AI21" s="18"/>
      <c r="AJ21" s="17"/>
      <c r="AK21" s="17"/>
      <c r="AL21" s="8">
        <v>43140</v>
      </c>
      <c r="AM21" s="17" t="s">
        <v>148</v>
      </c>
      <c r="AN21" s="19">
        <v>2017</v>
      </c>
      <c r="AO21" s="8">
        <v>43140</v>
      </c>
      <c r="AP21" s="10" t="s">
        <v>153</v>
      </c>
    </row>
    <row r="22" spans="1:42" s="7" customFormat="1" ht="51">
      <c r="A22" s="13" t="s">
        <v>146</v>
      </c>
      <c r="B22" s="17" t="s">
        <v>1</v>
      </c>
      <c r="C22" s="13">
        <v>2017</v>
      </c>
      <c r="D22" s="28" t="s">
        <v>161</v>
      </c>
      <c r="E22" s="11">
        <v>50008580</v>
      </c>
      <c r="F22" s="10" t="s">
        <v>155</v>
      </c>
      <c r="G22" s="18" t="s">
        <v>225</v>
      </c>
      <c r="H22" s="23" t="s">
        <v>199</v>
      </c>
      <c r="I22" s="11">
        <v>50008580</v>
      </c>
      <c r="J22" s="11">
        <v>50008580</v>
      </c>
      <c r="K22" s="11" t="s">
        <v>200</v>
      </c>
      <c r="L22" s="12" t="s">
        <v>148</v>
      </c>
      <c r="M22" s="13" t="s">
        <v>154</v>
      </c>
      <c r="N22" s="8"/>
      <c r="O22" s="14">
        <v>5201.67</v>
      </c>
      <c r="P22" s="14">
        <v>6034</v>
      </c>
      <c r="Q22" s="16"/>
      <c r="R22" s="16"/>
      <c r="S22" s="13" t="s">
        <v>149</v>
      </c>
      <c r="T22" s="13"/>
      <c r="U22" s="10" t="s">
        <v>201</v>
      </c>
      <c r="V22" s="23" t="s">
        <v>202</v>
      </c>
      <c r="W22" s="30"/>
      <c r="X22" s="13"/>
      <c r="Y22" s="13"/>
      <c r="Z22" s="18"/>
      <c r="AA22" s="13"/>
      <c r="AB22" s="17" t="s">
        <v>151</v>
      </c>
      <c r="AC22" s="13" t="s">
        <v>9</v>
      </c>
      <c r="AD22" s="11">
        <v>50008580</v>
      </c>
      <c r="AE22" s="19" t="s">
        <v>13</v>
      </c>
      <c r="AF22" s="11">
        <v>50008580</v>
      </c>
      <c r="AG22" s="17" t="s">
        <v>152</v>
      </c>
      <c r="AH22" s="17"/>
      <c r="AI22" s="18"/>
      <c r="AJ22" s="17"/>
      <c r="AK22" s="17"/>
      <c r="AL22" s="8">
        <v>43140</v>
      </c>
      <c r="AM22" s="17" t="s">
        <v>148</v>
      </c>
      <c r="AN22" s="19">
        <v>2017</v>
      </c>
      <c r="AO22" s="8">
        <v>43140</v>
      </c>
      <c r="AP22" s="10" t="s">
        <v>153</v>
      </c>
    </row>
    <row r="23" spans="1:42" s="7" customFormat="1" ht="51">
      <c r="A23" s="13" t="s">
        <v>146</v>
      </c>
      <c r="B23" s="17" t="s">
        <v>1</v>
      </c>
      <c r="C23" s="13">
        <v>2017</v>
      </c>
      <c r="D23" s="28" t="s">
        <v>161</v>
      </c>
      <c r="E23" s="11">
        <v>50008580</v>
      </c>
      <c r="F23" s="10" t="s">
        <v>155</v>
      </c>
      <c r="G23" s="18" t="s">
        <v>225</v>
      </c>
      <c r="H23" s="23" t="s">
        <v>203</v>
      </c>
      <c r="I23" s="11">
        <v>50008580</v>
      </c>
      <c r="J23" s="11">
        <v>50008580</v>
      </c>
      <c r="K23" s="11" t="s">
        <v>200</v>
      </c>
      <c r="L23" s="12" t="s">
        <v>148</v>
      </c>
      <c r="M23" s="13" t="s">
        <v>154</v>
      </c>
      <c r="N23" s="8"/>
      <c r="O23" s="14">
        <v>5201.67</v>
      </c>
      <c r="P23" s="14">
        <v>6034</v>
      </c>
      <c r="Q23" s="16"/>
      <c r="R23" s="16"/>
      <c r="S23" s="13" t="s">
        <v>149</v>
      </c>
      <c r="T23" s="13"/>
      <c r="U23" s="10" t="s">
        <v>201</v>
      </c>
      <c r="V23" s="23" t="s">
        <v>202</v>
      </c>
      <c r="W23" s="30"/>
      <c r="X23" s="13"/>
      <c r="Y23" s="13"/>
      <c r="Z23" s="18"/>
      <c r="AA23" s="13"/>
      <c r="AB23" s="17" t="s">
        <v>151</v>
      </c>
      <c r="AC23" s="13" t="s">
        <v>9</v>
      </c>
      <c r="AD23" s="11">
        <v>50008580</v>
      </c>
      <c r="AE23" s="19" t="s">
        <v>13</v>
      </c>
      <c r="AF23" s="11">
        <v>50008580</v>
      </c>
      <c r="AG23" s="17" t="s">
        <v>152</v>
      </c>
      <c r="AH23" s="17"/>
      <c r="AI23" s="18"/>
      <c r="AJ23" s="17"/>
      <c r="AK23" s="17"/>
      <c r="AL23" s="8">
        <v>43140</v>
      </c>
      <c r="AM23" s="17" t="s">
        <v>148</v>
      </c>
      <c r="AN23" s="19">
        <v>2017</v>
      </c>
      <c r="AO23" s="8">
        <v>43140</v>
      </c>
      <c r="AP23" s="10" t="s">
        <v>153</v>
      </c>
    </row>
    <row r="24" spans="1:42" s="7" customFormat="1" ht="51">
      <c r="A24" s="13" t="s">
        <v>146</v>
      </c>
      <c r="B24" s="17" t="s">
        <v>1</v>
      </c>
      <c r="C24" s="13">
        <v>2017</v>
      </c>
      <c r="D24" s="28" t="s">
        <v>161</v>
      </c>
      <c r="E24" s="11">
        <v>50008382</v>
      </c>
      <c r="F24" s="10" t="s">
        <v>155</v>
      </c>
      <c r="G24" s="18" t="s">
        <v>226</v>
      </c>
      <c r="H24" s="23" t="s">
        <v>199</v>
      </c>
      <c r="I24" s="11">
        <v>50008382</v>
      </c>
      <c r="J24" s="11">
        <v>50008382</v>
      </c>
      <c r="K24" s="11" t="s">
        <v>200</v>
      </c>
      <c r="L24" s="12" t="s">
        <v>148</v>
      </c>
      <c r="M24" s="13" t="s">
        <v>154</v>
      </c>
      <c r="N24" s="8"/>
      <c r="O24" s="14">
        <v>1064.66</v>
      </c>
      <c r="P24" s="14">
        <v>1358.5</v>
      </c>
      <c r="Q24" s="16"/>
      <c r="R24" s="16"/>
      <c r="S24" s="13" t="s">
        <v>149</v>
      </c>
      <c r="T24" s="13"/>
      <c r="U24" s="10" t="s">
        <v>201</v>
      </c>
      <c r="V24" s="23" t="s">
        <v>204</v>
      </c>
      <c r="W24" s="30"/>
      <c r="X24" s="13"/>
      <c r="Y24" s="13"/>
      <c r="Z24" s="18"/>
      <c r="AA24" s="13"/>
      <c r="AB24" s="17" t="s">
        <v>151</v>
      </c>
      <c r="AC24" s="13" t="s">
        <v>9</v>
      </c>
      <c r="AD24" s="11">
        <v>50008382</v>
      </c>
      <c r="AE24" s="19" t="s">
        <v>13</v>
      </c>
      <c r="AF24" s="11">
        <v>50008382</v>
      </c>
      <c r="AG24" s="17" t="s">
        <v>152</v>
      </c>
      <c r="AH24" s="17"/>
      <c r="AI24" s="18"/>
      <c r="AJ24" s="17"/>
      <c r="AK24" s="17"/>
      <c r="AL24" s="8">
        <v>43140</v>
      </c>
      <c r="AM24" s="17" t="s">
        <v>148</v>
      </c>
      <c r="AN24" s="19">
        <v>2017</v>
      </c>
      <c r="AO24" s="8">
        <v>43140</v>
      </c>
      <c r="AP24" s="10" t="s">
        <v>153</v>
      </c>
    </row>
    <row r="25" spans="1:42" s="7" customFormat="1" ht="51">
      <c r="A25" s="13" t="s">
        <v>146</v>
      </c>
      <c r="B25" s="17" t="s">
        <v>1</v>
      </c>
      <c r="C25" s="13">
        <v>2017</v>
      </c>
      <c r="D25" s="28" t="s">
        <v>161</v>
      </c>
      <c r="E25" s="11">
        <v>50008382</v>
      </c>
      <c r="F25" s="10" t="s">
        <v>155</v>
      </c>
      <c r="G25" s="18" t="s">
        <v>226</v>
      </c>
      <c r="H25" s="23" t="s">
        <v>199</v>
      </c>
      <c r="I25" s="11">
        <v>50008382</v>
      </c>
      <c r="J25" s="11">
        <v>50008382</v>
      </c>
      <c r="K25" s="11" t="s">
        <v>200</v>
      </c>
      <c r="L25" s="12" t="s">
        <v>148</v>
      </c>
      <c r="M25" s="13" t="s">
        <v>154</v>
      </c>
      <c r="N25" s="8"/>
      <c r="O25" s="14">
        <v>1341.38</v>
      </c>
      <c r="P25" s="14">
        <v>1711.6</v>
      </c>
      <c r="Q25" s="16"/>
      <c r="R25" s="16"/>
      <c r="S25" s="13" t="s">
        <v>149</v>
      </c>
      <c r="T25" s="13"/>
      <c r="U25" s="10" t="s">
        <v>201</v>
      </c>
      <c r="V25" s="23" t="s">
        <v>204</v>
      </c>
      <c r="W25" s="30"/>
      <c r="X25" s="13"/>
      <c r="Y25" s="13"/>
      <c r="Z25" s="18"/>
      <c r="AA25" s="13"/>
      <c r="AB25" s="17" t="s">
        <v>151</v>
      </c>
      <c r="AC25" s="13" t="s">
        <v>9</v>
      </c>
      <c r="AD25" s="11">
        <v>50008382</v>
      </c>
      <c r="AE25" s="19" t="s">
        <v>13</v>
      </c>
      <c r="AF25" s="11">
        <v>50008382</v>
      </c>
      <c r="AG25" s="17" t="s">
        <v>152</v>
      </c>
      <c r="AH25" s="17"/>
      <c r="AI25" s="18"/>
      <c r="AJ25" s="17"/>
      <c r="AK25" s="17"/>
      <c r="AL25" s="8">
        <v>43140</v>
      </c>
      <c r="AM25" s="17" t="s">
        <v>148</v>
      </c>
      <c r="AN25" s="19">
        <v>2017</v>
      </c>
      <c r="AO25" s="8">
        <v>43140</v>
      </c>
      <c r="AP25" s="10" t="s">
        <v>153</v>
      </c>
    </row>
    <row r="26" spans="1:42" s="7" customFormat="1" ht="51">
      <c r="A26" s="13" t="s">
        <v>146</v>
      </c>
      <c r="B26" s="17" t="s">
        <v>1</v>
      </c>
      <c r="C26" s="13">
        <v>2017</v>
      </c>
      <c r="D26" s="28" t="s">
        <v>161</v>
      </c>
      <c r="E26" s="11">
        <v>50008382</v>
      </c>
      <c r="F26" s="10" t="s">
        <v>155</v>
      </c>
      <c r="G26" s="18" t="s">
        <v>226</v>
      </c>
      <c r="H26" s="23" t="s">
        <v>208</v>
      </c>
      <c r="I26" s="11">
        <v>50008382</v>
      </c>
      <c r="J26" s="11">
        <v>50008382</v>
      </c>
      <c r="K26" s="11" t="s">
        <v>200</v>
      </c>
      <c r="L26" s="12" t="s">
        <v>148</v>
      </c>
      <c r="M26" s="13" t="s">
        <v>154</v>
      </c>
      <c r="N26" s="8"/>
      <c r="O26" s="14">
        <v>1747.41</v>
      </c>
      <c r="P26" s="14">
        <v>2229.7</v>
      </c>
      <c r="Q26" s="16"/>
      <c r="R26" s="16"/>
      <c r="S26" s="13" t="s">
        <v>149</v>
      </c>
      <c r="T26" s="13"/>
      <c r="U26" s="10" t="s">
        <v>201</v>
      </c>
      <c r="V26" s="23" t="s">
        <v>204</v>
      </c>
      <c r="W26" s="30"/>
      <c r="X26" s="13"/>
      <c r="Y26" s="13"/>
      <c r="Z26" s="18"/>
      <c r="AA26" s="13"/>
      <c r="AB26" s="17" t="s">
        <v>151</v>
      </c>
      <c r="AC26" s="13" t="s">
        <v>9</v>
      </c>
      <c r="AD26" s="11">
        <v>50008382</v>
      </c>
      <c r="AE26" s="19" t="s">
        <v>13</v>
      </c>
      <c r="AF26" s="11">
        <v>50008382</v>
      </c>
      <c r="AG26" s="17" t="s">
        <v>152</v>
      </c>
      <c r="AH26" s="17"/>
      <c r="AI26" s="18"/>
      <c r="AJ26" s="17"/>
      <c r="AK26" s="17"/>
      <c r="AL26" s="8">
        <v>43140</v>
      </c>
      <c r="AM26" s="17" t="s">
        <v>148</v>
      </c>
      <c r="AN26" s="19">
        <v>2017</v>
      </c>
      <c r="AO26" s="8">
        <v>43140</v>
      </c>
      <c r="AP26" s="10" t="s">
        <v>153</v>
      </c>
    </row>
    <row r="27" spans="1:42" s="7" customFormat="1" ht="51">
      <c r="A27" s="13" t="s">
        <v>146</v>
      </c>
      <c r="B27" s="17" t="s">
        <v>1</v>
      </c>
      <c r="C27" s="13">
        <v>2017</v>
      </c>
      <c r="D27" s="28" t="s">
        <v>161</v>
      </c>
      <c r="E27" s="11">
        <v>50008382</v>
      </c>
      <c r="F27" s="10" t="s">
        <v>155</v>
      </c>
      <c r="G27" s="18" t="s">
        <v>226</v>
      </c>
      <c r="H27" s="23" t="s">
        <v>208</v>
      </c>
      <c r="I27" s="11">
        <v>50008382</v>
      </c>
      <c r="J27" s="11">
        <v>50008382</v>
      </c>
      <c r="K27" s="11" t="s">
        <v>200</v>
      </c>
      <c r="L27" s="12" t="s">
        <v>148</v>
      </c>
      <c r="M27" s="13" t="s">
        <v>154</v>
      </c>
      <c r="N27" s="8"/>
      <c r="O27" s="14">
        <v>669.83</v>
      </c>
      <c r="P27" s="14">
        <v>854.7</v>
      </c>
      <c r="Q27" s="16"/>
      <c r="R27" s="16"/>
      <c r="S27" s="13" t="s">
        <v>149</v>
      </c>
      <c r="T27" s="13"/>
      <c r="U27" s="10" t="s">
        <v>201</v>
      </c>
      <c r="V27" s="23" t="s">
        <v>204</v>
      </c>
      <c r="W27" s="30"/>
      <c r="X27" s="13"/>
      <c r="Y27" s="13"/>
      <c r="Z27" s="18"/>
      <c r="AA27" s="13"/>
      <c r="AB27" s="17" t="s">
        <v>151</v>
      </c>
      <c r="AC27" s="13" t="s">
        <v>9</v>
      </c>
      <c r="AD27" s="11">
        <v>50008382</v>
      </c>
      <c r="AE27" s="19" t="s">
        <v>13</v>
      </c>
      <c r="AF27" s="11">
        <v>50008382</v>
      </c>
      <c r="AG27" s="17" t="s">
        <v>152</v>
      </c>
      <c r="AH27" s="17"/>
      <c r="AI27" s="18"/>
      <c r="AJ27" s="17"/>
      <c r="AK27" s="17"/>
      <c r="AL27" s="8">
        <v>43140</v>
      </c>
      <c r="AM27" s="17" t="s">
        <v>148</v>
      </c>
      <c r="AN27" s="19">
        <v>2017</v>
      </c>
      <c r="AO27" s="8">
        <v>43140</v>
      </c>
      <c r="AP27" s="10" t="s">
        <v>153</v>
      </c>
    </row>
    <row r="28" spans="1:42" s="7" customFormat="1" ht="51">
      <c r="A28" s="13" t="s">
        <v>146</v>
      </c>
      <c r="B28" s="17" t="s">
        <v>1</v>
      </c>
      <c r="C28" s="13">
        <v>2017</v>
      </c>
      <c r="D28" s="28" t="s">
        <v>161</v>
      </c>
      <c r="E28" s="11">
        <v>50008382</v>
      </c>
      <c r="F28" s="10" t="s">
        <v>155</v>
      </c>
      <c r="G28" s="18" t="s">
        <v>226</v>
      </c>
      <c r="H28" s="23" t="s">
        <v>208</v>
      </c>
      <c r="I28" s="11">
        <v>50008382</v>
      </c>
      <c r="J28" s="11">
        <v>50008382</v>
      </c>
      <c r="K28" s="11" t="s">
        <v>200</v>
      </c>
      <c r="L28" s="12" t="s">
        <v>148</v>
      </c>
      <c r="M28" s="13" t="s">
        <v>154</v>
      </c>
      <c r="N28" s="8"/>
      <c r="O28" s="14">
        <v>574.14</v>
      </c>
      <c r="P28" s="14">
        <v>732.6</v>
      </c>
      <c r="Q28" s="16"/>
      <c r="R28" s="16"/>
      <c r="S28" s="13" t="s">
        <v>149</v>
      </c>
      <c r="T28" s="13"/>
      <c r="U28" s="10" t="s">
        <v>201</v>
      </c>
      <c r="V28" s="23" t="s">
        <v>204</v>
      </c>
      <c r="W28" s="30"/>
      <c r="X28" s="13"/>
      <c r="Y28" s="13"/>
      <c r="Z28" s="18"/>
      <c r="AA28" s="13"/>
      <c r="AB28" s="17" t="s">
        <v>151</v>
      </c>
      <c r="AC28" s="13" t="s">
        <v>9</v>
      </c>
      <c r="AD28" s="11">
        <v>50008382</v>
      </c>
      <c r="AE28" s="19" t="s">
        <v>13</v>
      </c>
      <c r="AF28" s="11">
        <v>50008382</v>
      </c>
      <c r="AG28" s="17" t="s">
        <v>152</v>
      </c>
      <c r="AH28" s="17"/>
      <c r="AI28" s="18"/>
      <c r="AJ28" s="17"/>
      <c r="AK28" s="17"/>
      <c r="AL28" s="8">
        <v>43140</v>
      </c>
      <c r="AM28" s="17" t="s">
        <v>148</v>
      </c>
      <c r="AN28" s="19">
        <v>2017</v>
      </c>
      <c r="AO28" s="8">
        <v>43140</v>
      </c>
      <c r="AP28" s="10" t="s">
        <v>153</v>
      </c>
    </row>
    <row r="29" spans="1:42" s="7" customFormat="1" ht="51">
      <c r="A29" s="13" t="s">
        <v>146</v>
      </c>
      <c r="B29" s="17" t="s">
        <v>1</v>
      </c>
      <c r="C29" s="13">
        <v>2017</v>
      </c>
      <c r="D29" s="28" t="s">
        <v>161</v>
      </c>
      <c r="E29" s="11">
        <v>50008382</v>
      </c>
      <c r="F29" s="10" t="s">
        <v>155</v>
      </c>
      <c r="G29" s="18" t="s">
        <v>226</v>
      </c>
      <c r="H29" s="23" t="s">
        <v>199</v>
      </c>
      <c r="I29" s="11">
        <v>50008382</v>
      </c>
      <c r="J29" s="11">
        <v>50008382</v>
      </c>
      <c r="K29" s="11" t="s">
        <v>200</v>
      </c>
      <c r="L29" s="12" t="s">
        <v>148</v>
      </c>
      <c r="M29" s="13" t="s">
        <v>154</v>
      </c>
      <c r="N29" s="8"/>
      <c r="O29" s="14">
        <v>447.41</v>
      </c>
      <c r="P29" s="14">
        <v>570.9</v>
      </c>
      <c r="Q29" s="16"/>
      <c r="R29" s="16"/>
      <c r="S29" s="13" t="s">
        <v>149</v>
      </c>
      <c r="T29" s="13"/>
      <c r="U29" s="10" t="s">
        <v>201</v>
      </c>
      <c r="V29" s="23" t="s">
        <v>204</v>
      </c>
      <c r="W29" s="30"/>
      <c r="X29" s="13"/>
      <c r="Y29" s="13"/>
      <c r="Z29" s="18"/>
      <c r="AA29" s="13"/>
      <c r="AB29" s="17" t="s">
        <v>151</v>
      </c>
      <c r="AC29" s="13" t="s">
        <v>9</v>
      </c>
      <c r="AD29" s="11">
        <v>50008382</v>
      </c>
      <c r="AE29" s="19" t="s">
        <v>13</v>
      </c>
      <c r="AF29" s="11">
        <v>50008382</v>
      </c>
      <c r="AG29" s="17" t="s">
        <v>152</v>
      </c>
      <c r="AH29" s="17"/>
      <c r="AI29" s="18"/>
      <c r="AJ29" s="17"/>
      <c r="AK29" s="17"/>
      <c r="AL29" s="8">
        <v>43140</v>
      </c>
      <c r="AM29" s="17" t="s">
        <v>148</v>
      </c>
      <c r="AN29" s="19">
        <v>2017</v>
      </c>
      <c r="AO29" s="8">
        <v>43140</v>
      </c>
      <c r="AP29" s="10" t="s">
        <v>153</v>
      </c>
    </row>
    <row r="30" spans="1:42" s="7" customFormat="1" ht="51">
      <c r="A30" s="13" t="s">
        <v>146</v>
      </c>
      <c r="B30" s="17" t="s">
        <v>1</v>
      </c>
      <c r="C30" s="13">
        <v>2017</v>
      </c>
      <c r="D30" s="28" t="s">
        <v>161</v>
      </c>
      <c r="E30" s="11">
        <v>50008382</v>
      </c>
      <c r="F30" s="10" t="s">
        <v>155</v>
      </c>
      <c r="G30" s="18" t="s">
        <v>226</v>
      </c>
      <c r="H30" s="23" t="s">
        <v>199</v>
      </c>
      <c r="I30" s="11">
        <v>50008382</v>
      </c>
      <c r="J30" s="11">
        <v>50008382</v>
      </c>
      <c r="K30" s="11" t="s">
        <v>200</v>
      </c>
      <c r="L30" s="12" t="s">
        <v>148</v>
      </c>
      <c r="M30" s="13" t="s">
        <v>154</v>
      </c>
      <c r="N30" s="8"/>
      <c r="O30" s="14">
        <v>353.45</v>
      </c>
      <c r="P30" s="14">
        <v>451</v>
      </c>
      <c r="Q30" s="16"/>
      <c r="R30" s="16"/>
      <c r="S30" s="13" t="s">
        <v>149</v>
      </c>
      <c r="T30" s="13"/>
      <c r="U30" s="10" t="s">
        <v>201</v>
      </c>
      <c r="V30" s="23" t="s">
        <v>204</v>
      </c>
      <c r="W30" s="30"/>
      <c r="X30" s="13"/>
      <c r="Y30" s="13"/>
      <c r="Z30" s="18"/>
      <c r="AA30" s="13"/>
      <c r="AB30" s="17" t="s">
        <v>151</v>
      </c>
      <c r="AC30" s="13" t="s">
        <v>9</v>
      </c>
      <c r="AD30" s="11">
        <v>50008382</v>
      </c>
      <c r="AE30" s="19" t="s">
        <v>13</v>
      </c>
      <c r="AF30" s="11">
        <v>50008382</v>
      </c>
      <c r="AG30" s="17" t="s">
        <v>152</v>
      </c>
      <c r="AH30" s="17"/>
      <c r="AI30" s="18"/>
      <c r="AJ30" s="17"/>
      <c r="AK30" s="17"/>
      <c r="AL30" s="8">
        <v>43140</v>
      </c>
      <c r="AM30" s="17" t="s">
        <v>148</v>
      </c>
      <c r="AN30" s="19">
        <v>2017</v>
      </c>
      <c r="AO30" s="8">
        <v>43140</v>
      </c>
      <c r="AP30" s="10" t="s">
        <v>153</v>
      </c>
    </row>
    <row r="31" spans="1:42" s="7" customFormat="1" ht="51">
      <c r="A31" s="13" t="s">
        <v>146</v>
      </c>
      <c r="B31" s="17" t="s">
        <v>1</v>
      </c>
      <c r="C31" s="13">
        <v>2017</v>
      </c>
      <c r="D31" s="28" t="s">
        <v>161</v>
      </c>
      <c r="E31" s="11">
        <v>50008382</v>
      </c>
      <c r="F31" s="10" t="s">
        <v>155</v>
      </c>
      <c r="G31" s="18" t="s">
        <v>226</v>
      </c>
      <c r="H31" s="23" t="s">
        <v>208</v>
      </c>
      <c r="I31" s="11">
        <v>50008382</v>
      </c>
      <c r="J31" s="11">
        <v>50008382</v>
      </c>
      <c r="K31" s="11" t="s">
        <v>200</v>
      </c>
      <c r="L31" s="12" t="s">
        <v>148</v>
      </c>
      <c r="M31" s="13" t="s">
        <v>154</v>
      </c>
      <c r="N31" s="8"/>
      <c r="O31" s="14">
        <v>700.86</v>
      </c>
      <c r="P31" s="14">
        <v>894.3</v>
      </c>
      <c r="Q31" s="16"/>
      <c r="R31" s="16"/>
      <c r="S31" s="13" t="s">
        <v>149</v>
      </c>
      <c r="T31" s="13"/>
      <c r="U31" s="10" t="s">
        <v>201</v>
      </c>
      <c r="V31" s="23" t="s">
        <v>204</v>
      </c>
      <c r="W31" s="30"/>
      <c r="X31" s="13"/>
      <c r="Y31" s="13"/>
      <c r="Z31" s="18"/>
      <c r="AA31" s="13"/>
      <c r="AB31" s="17" t="s">
        <v>151</v>
      </c>
      <c r="AC31" s="13" t="s">
        <v>9</v>
      </c>
      <c r="AD31" s="11">
        <v>50008382</v>
      </c>
      <c r="AE31" s="19" t="s">
        <v>13</v>
      </c>
      <c r="AF31" s="11">
        <v>50008382</v>
      </c>
      <c r="AG31" s="17" t="s">
        <v>152</v>
      </c>
      <c r="AH31" s="17"/>
      <c r="AI31" s="18"/>
      <c r="AJ31" s="17"/>
      <c r="AK31" s="17"/>
      <c r="AL31" s="8">
        <v>43140</v>
      </c>
      <c r="AM31" s="17" t="s">
        <v>148</v>
      </c>
      <c r="AN31" s="19">
        <v>2017</v>
      </c>
      <c r="AO31" s="8">
        <v>43140</v>
      </c>
      <c r="AP31" s="10" t="s">
        <v>153</v>
      </c>
    </row>
    <row r="32" spans="1:42" s="7" customFormat="1" ht="51">
      <c r="A32" s="13" t="s">
        <v>146</v>
      </c>
      <c r="B32" s="17" t="s">
        <v>1</v>
      </c>
      <c r="C32" s="13">
        <v>2017</v>
      </c>
      <c r="D32" s="28" t="s">
        <v>161</v>
      </c>
      <c r="E32" s="11">
        <v>50008382</v>
      </c>
      <c r="F32" s="10" t="s">
        <v>155</v>
      </c>
      <c r="G32" s="18" t="s">
        <v>226</v>
      </c>
      <c r="H32" s="23" t="s">
        <v>208</v>
      </c>
      <c r="I32" s="11">
        <v>50008382</v>
      </c>
      <c r="J32" s="11">
        <v>50008382</v>
      </c>
      <c r="K32" s="11" t="s">
        <v>200</v>
      </c>
      <c r="L32" s="12" t="s">
        <v>148</v>
      </c>
      <c r="M32" s="13" t="s">
        <v>154</v>
      </c>
      <c r="N32" s="8"/>
      <c r="O32" s="14">
        <f>184.05+21.5</f>
        <v>205.55</v>
      </c>
      <c r="P32" s="14">
        <v>235</v>
      </c>
      <c r="Q32" s="16"/>
      <c r="R32" s="16"/>
      <c r="S32" s="13" t="s">
        <v>149</v>
      </c>
      <c r="T32" s="13"/>
      <c r="U32" s="10" t="s">
        <v>201</v>
      </c>
      <c r="V32" s="23" t="s">
        <v>204</v>
      </c>
      <c r="W32" s="30"/>
      <c r="X32" s="13"/>
      <c r="Y32" s="13"/>
      <c r="Z32" s="18"/>
      <c r="AA32" s="13"/>
      <c r="AB32" s="17" t="s">
        <v>151</v>
      </c>
      <c r="AC32" s="13" t="s">
        <v>9</v>
      </c>
      <c r="AD32" s="11">
        <v>50008382</v>
      </c>
      <c r="AE32" s="19" t="s">
        <v>13</v>
      </c>
      <c r="AF32" s="11">
        <v>50008382</v>
      </c>
      <c r="AG32" s="17" t="s">
        <v>152</v>
      </c>
      <c r="AH32" s="17"/>
      <c r="AI32" s="18"/>
      <c r="AJ32" s="17"/>
      <c r="AK32" s="17"/>
      <c r="AL32" s="8">
        <v>43140</v>
      </c>
      <c r="AM32" s="17" t="s">
        <v>148</v>
      </c>
      <c r="AN32" s="19">
        <v>2017</v>
      </c>
      <c r="AO32" s="8">
        <v>43140</v>
      </c>
      <c r="AP32" s="10" t="s">
        <v>153</v>
      </c>
    </row>
    <row r="33" spans="1:42" s="7" customFormat="1" ht="51">
      <c r="A33" s="13" t="s">
        <v>146</v>
      </c>
      <c r="B33" s="17" t="s">
        <v>1</v>
      </c>
      <c r="C33" s="13">
        <v>2017</v>
      </c>
      <c r="D33" s="28" t="s">
        <v>161</v>
      </c>
      <c r="E33" s="11">
        <v>50008382</v>
      </c>
      <c r="F33" s="10" t="s">
        <v>155</v>
      </c>
      <c r="G33" s="18" t="s">
        <v>226</v>
      </c>
      <c r="H33" s="23" t="s">
        <v>208</v>
      </c>
      <c r="I33" s="11">
        <v>50008382</v>
      </c>
      <c r="J33" s="11">
        <v>50008382</v>
      </c>
      <c r="K33" s="11" t="s">
        <v>200</v>
      </c>
      <c r="L33" s="12" t="s">
        <v>148</v>
      </c>
      <c r="M33" s="13" t="s">
        <v>154</v>
      </c>
      <c r="N33" s="8"/>
      <c r="O33" s="14">
        <v>1026.72</v>
      </c>
      <c r="P33" s="14">
        <v>1310.1</v>
      </c>
      <c r="Q33" s="16"/>
      <c r="R33" s="16"/>
      <c r="S33" s="13" t="s">
        <v>149</v>
      </c>
      <c r="T33" s="13"/>
      <c r="U33" s="10" t="s">
        <v>201</v>
      </c>
      <c r="V33" s="23" t="s">
        <v>204</v>
      </c>
      <c r="W33" s="30"/>
      <c r="X33" s="13"/>
      <c r="Y33" s="13"/>
      <c r="Z33" s="18"/>
      <c r="AA33" s="13"/>
      <c r="AB33" s="17" t="s">
        <v>151</v>
      </c>
      <c r="AC33" s="13" t="s">
        <v>9</v>
      </c>
      <c r="AD33" s="11">
        <v>50008382</v>
      </c>
      <c r="AE33" s="19" t="s">
        <v>13</v>
      </c>
      <c r="AF33" s="11">
        <v>50008382</v>
      </c>
      <c r="AG33" s="17" t="s">
        <v>152</v>
      </c>
      <c r="AH33" s="17"/>
      <c r="AI33" s="18"/>
      <c r="AJ33" s="17"/>
      <c r="AK33" s="17"/>
      <c r="AL33" s="8">
        <v>43140</v>
      </c>
      <c r="AM33" s="17" t="s">
        <v>148</v>
      </c>
      <c r="AN33" s="19">
        <v>2017</v>
      </c>
      <c r="AO33" s="8">
        <v>43140</v>
      </c>
      <c r="AP33" s="10" t="s">
        <v>153</v>
      </c>
    </row>
    <row r="34" spans="1:42" s="7" customFormat="1" ht="51">
      <c r="A34" s="13" t="s">
        <v>146</v>
      </c>
      <c r="B34" s="17" t="s">
        <v>1</v>
      </c>
      <c r="C34" s="13">
        <v>2017</v>
      </c>
      <c r="D34" s="28" t="s">
        <v>161</v>
      </c>
      <c r="E34" s="11">
        <v>50008382</v>
      </c>
      <c r="F34" s="10" t="s">
        <v>155</v>
      </c>
      <c r="G34" s="18" t="s">
        <v>226</v>
      </c>
      <c r="H34" s="23" t="s">
        <v>208</v>
      </c>
      <c r="I34" s="11">
        <v>50008382</v>
      </c>
      <c r="J34" s="11">
        <v>50008382</v>
      </c>
      <c r="K34" s="11" t="s">
        <v>200</v>
      </c>
      <c r="L34" s="12" t="s">
        <v>148</v>
      </c>
      <c r="M34" s="13" t="s">
        <v>154</v>
      </c>
      <c r="N34" s="8"/>
      <c r="O34" s="14">
        <v>1866.38</v>
      </c>
      <c r="P34" s="14">
        <v>2381.5</v>
      </c>
      <c r="Q34" s="16"/>
      <c r="R34" s="16"/>
      <c r="S34" s="13" t="s">
        <v>149</v>
      </c>
      <c r="T34" s="13"/>
      <c r="U34" s="10" t="s">
        <v>201</v>
      </c>
      <c r="V34" s="23" t="s">
        <v>204</v>
      </c>
      <c r="W34" s="30"/>
      <c r="X34" s="13"/>
      <c r="Y34" s="13"/>
      <c r="Z34" s="18"/>
      <c r="AA34" s="13"/>
      <c r="AB34" s="17" t="s">
        <v>151</v>
      </c>
      <c r="AC34" s="13" t="s">
        <v>9</v>
      </c>
      <c r="AD34" s="11">
        <v>50008382</v>
      </c>
      <c r="AE34" s="19" t="s">
        <v>13</v>
      </c>
      <c r="AF34" s="11">
        <v>50008382</v>
      </c>
      <c r="AG34" s="17" t="s">
        <v>152</v>
      </c>
      <c r="AH34" s="17"/>
      <c r="AI34" s="18"/>
      <c r="AJ34" s="17"/>
      <c r="AK34" s="17"/>
      <c r="AL34" s="8">
        <v>43140</v>
      </c>
      <c r="AM34" s="17" t="s">
        <v>148</v>
      </c>
      <c r="AN34" s="19">
        <v>2017</v>
      </c>
      <c r="AO34" s="8">
        <v>43140</v>
      </c>
      <c r="AP34" s="10" t="s">
        <v>153</v>
      </c>
    </row>
    <row r="35" spans="1:42" s="7" customFormat="1" ht="51">
      <c r="A35" s="13" t="s">
        <v>146</v>
      </c>
      <c r="B35" s="17" t="s">
        <v>1</v>
      </c>
      <c r="C35" s="13">
        <v>2017</v>
      </c>
      <c r="D35" s="28" t="s">
        <v>161</v>
      </c>
      <c r="E35" s="11">
        <v>50008508</v>
      </c>
      <c r="F35" s="10" t="s">
        <v>155</v>
      </c>
      <c r="G35" s="18" t="s">
        <v>227</v>
      </c>
      <c r="H35" s="23" t="s">
        <v>208</v>
      </c>
      <c r="I35" s="11">
        <v>50008508</v>
      </c>
      <c r="J35" s="11">
        <v>50008508</v>
      </c>
      <c r="K35" s="11" t="s">
        <v>200</v>
      </c>
      <c r="L35" s="12" t="s">
        <v>148</v>
      </c>
      <c r="M35" s="13" t="s">
        <v>154</v>
      </c>
      <c r="N35" s="8"/>
      <c r="O35" s="14">
        <v>1450</v>
      </c>
      <c r="P35" s="14">
        <f>1682+168.2</f>
        <v>1850.2</v>
      </c>
      <c r="Q35" s="16"/>
      <c r="R35" s="16"/>
      <c r="S35" s="13" t="s">
        <v>149</v>
      </c>
      <c r="T35" s="13"/>
      <c r="U35" s="10" t="s">
        <v>201</v>
      </c>
      <c r="V35" s="23" t="s">
        <v>217</v>
      </c>
      <c r="W35" s="30"/>
      <c r="X35" s="13"/>
      <c r="Y35" s="13"/>
      <c r="Z35" s="18"/>
      <c r="AA35" s="13"/>
      <c r="AB35" s="17" t="s">
        <v>151</v>
      </c>
      <c r="AC35" s="13" t="s">
        <v>9</v>
      </c>
      <c r="AD35" s="11">
        <v>50008508</v>
      </c>
      <c r="AE35" s="19" t="s">
        <v>13</v>
      </c>
      <c r="AF35" s="11">
        <v>50008508</v>
      </c>
      <c r="AG35" s="17" t="s">
        <v>152</v>
      </c>
      <c r="AH35" s="17"/>
      <c r="AI35" s="18"/>
      <c r="AJ35" s="17"/>
      <c r="AK35" s="17"/>
      <c r="AL35" s="8">
        <v>43140</v>
      </c>
      <c r="AM35" s="17" t="s">
        <v>148</v>
      </c>
      <c r="AN35" s="19">
        <v>2017</v>
      </c>
      <c r="AO35" s="8">
        <v>43140</v>
      </c>
      <c r="AP35" s="10" t="s">
        <v>153</v>
      </c>
    </row>
    <row r="36" spans="1:42" s="7" customFormat="1" ht="51">
      <c r="A36" s="13" t="s">
        <v>146</v>
      </c>
      <c r="B36" s="17" t="s">
        <v>1</v>
      </c>
      <c r="C36" s="13">
        <v>2017</v>
      </c>
      <c r="D36" s="28" t="s">
        <v>161</v>
      </c>
      <c r="E36" s="11">
        <v>50008508</v>
      </c>
      <c r="F36" s="10" t="s">
        <v>155</v>
      </c>
      <c r="G36" s="18" t="s">
        <v>227</v>
      </c>
      <c r="H36" s="23" t="s">
        <v>208</v>
      </c>
      <c r="I36" s="11">
        <v>50008508</v>
      </c>
      <c r="J36" s="11">
        <v>50008508</v>
      </c>
      <c r="K36" s="11" t="s">
        <v>200</v>
      </c>
      <c r="L36" s="12" t="s">
        <v>148</v>
      </c>
      <c r="M36" s="13" t="s">
        <v>154</v>
      </c>
      <c r="N36" s="8"/>
      <c r="O36" s="14">
        <v>624.14</v>
      </c>
      <c r="P36" s="14">
        <f>724+72.4</f>
        <v>796.4</v>
      </c>
      <c r="Q36" s="16"/>
      <c r="R36" s="16"/>
      <c r="S36" s="13" t="s">
        <v>149</v>
      </c>
      <c r="T36" s="13"/>
      <c r="U36" s="10" t="s">
        <v>201</v>
      </c>
      <c r="V36" s="23" t="s">
        <v>217</v>
      </c>
      <c r="W36" s="30"/>
      <c r="X36" s="13"/>
      <c r="Y36" s="13"/>
      <c r="Z36" s="18"/>
      <c r="AA36" s="13"/>
      <c r="AB36" s="17" t="s">
        <v>151</v>
      </c>
      <c r="AC36" s="13" t="s">
        <v>9</v>
      </c>
      <c r="AD36" s="11">
        <v>50008508</v>
      </c>
      <c r="AE36" s="19" t="s">
        <v>13</v>
      </c>
      <c r="AF36" s="11">
        <v>50008508</v>
      </c>
      <c r="AG36" s="17" t="s">
        <v>152</v>
      </c>
      <c r="AH36" s="17"/>
      <c r="AI36" s="18"/>
      <c r="AJ36" s="17"/>
      <c r="AK36" s="17"/>
      <c r="AL36" s="8">
        <v>43140</v>
      </c>
      <c r="AM36" s="17" t="s">
        <v>148</v>
      </c>
      <c r="AN36" s="19">
        <v>2017</v>
      </c>
      <c r="AO36" s="8">
        <v>43140</v>
      </c>
      <c r="AP36" s="10" t="s">
        <v>153</v>
      </c>
    </row>
    <row r="37" spans="1:42" s="7" customFormat="1" ht="51">
      <c r="A37" s="13" t="s">
        <v>146</v>
      </c>
      <c r="B37" s="17" t="s">
        <v>1</v>
      </c>
      <c r="C37" s="13">
        <v>2017</v>
      </c>
      <c r="D37" s="28" t="s">
        <v>161</v>
      </c>
      <c r="E37" s="11">
        <v>50008508</v>
      </c>
      <c r="F37" s="10" t="s">
        <v>155</v>
      </c>
      <c r="G37" s="18" t="s">
        <v>227</v>
      </c>
      <c r="H37" s="23" t="s">
        <v>208</v>
      </c>
      <c r="I37" s="11">
        <v>50008508</v>
      </c>
      <c r="J37" s="11">
        <v>50008508</v>
      </c>
      <c r="K37" s="11" t="s">
        <v>200</v>
      </c>
      <c r="L37" s="12" t="s">
        <v>148</v>
      </c>
      <c r="M37" s="13" t="s">
        <v>154</v>
      </c>
      <c r="N37" s="8"/>
      <c r="O37" s="14">
        <v>421.55</v>
      </c>
      <c r="P37" s="14">
        <f>489+48.9</f>
        <v>537.9</v>
      </c>
      <c r="Q37" s="16"/>
      <c r="R37" s="16"/>
      <c r="S37" s="13" t="s">
        <v>149</v>
      </c>
      <c r="T37" s="13"/>
      <c r="U37" s="10" t="s">
        <v>201</v>
      </c>
      <c r="V37" s="23" t="s">
        <v>217</v>
      </c>
      <c r="W37" s="30"/>
      <c r="X37" s="13"/>
      <c r="Y37" s="13"/>
      <c r="Z37" s="18"/>
      <c r="AA37" s="13"/>
      <c r="AB37" s="17" t="s">
        <v>151</v>
      </c>
      <c r="AC37" s="13" t="s">
        <v>9</v>
      </c>
      <c r="AD37" s="11">
        <v>50008508</v>
      </c>
      <c r="AE37" s="19" t="s">
        <v>13</v>
      </c>
      <c r="AF37" s="11">
        <v>50008508</v>
      </c>
      <c r="AG37" s="17" t="s">
        <v>152</v>
      </c>
      <c r="AH37" s="17"/>
      <c r="AI37" s="18"/>
      <c r="AJ37" s="17"/>
      <c r="AK37" s="17"/>
      <c r="AL37" s="8">
        <v>43140</v>
      </c>
      <c r="AM37" s="17" t="s">
        <v>148</v>
      </c>
      <c r="AN37" s="19">
        <v>2017</v>
      </c>
      <c r="AO37" s="8">
        <v>43140</v>
      </c>
      <c r="AP37" s="10" t="s">
        <v>153</v>
      </c>
    </row>
    <row r="38" spans="1:42" s="7" customFormat="1" ht="51">
      <c r="A38" s="13" t="s">
        <v>146</v>
      </c>
      <c r="B38" s="17" t="s">
        <v>1</v>
      </c>
      <c r="C38" s="13">
        <v>2017</v>
      </c>
      <c r="D38" s="28" t="s">
        <v>161</v>
      </c>
      <c r="E38" s="11">
        <v>50008508</v>
      </c>
      <c r="F38" s="10" t="s">
        <v>155</v>
      </c>
      <c r="G38" s="18" t="s">
        <v>227</v>
      </c>
      <c r="H38" s="23" t="s">
        <v>199</v>
      </c>
      <c r="I38" s="11">
        <v>50008508</v>
      </c>
      <c r="J38" s="11">
        <v>50008508</v>
      </c>
      <c r="K38" s="11" t="s">
        <v>200</v>
      </c>
      <c r="L38" s="12" t="s">
        <v>148</v>
      </c>
      <c r="M38" s="13" t="s">
        <v>154</v>
      </c>
      <c r="N38" s="8"/>
      <c r="O38" s="14">
        <v>868.11</v>
      </c>
      <c r="P38" s="14">
        <f>1007.01+100.7</f>
        <v>1107.71</v>
      </c>
      <c r="Q38" s="16"/>
      <c r="R38" s="16"/>
      <c r="S38" s="13" t="s">
        <v>149</v>
      </c>
      <c r="T38" s="13"/>
      <c r="U38" s="10" t="s">
        <v>201</v>
      </c>
      <c r="V38" s="23" t="s">
        <v>217</v>
      </c>
      <c r="W38" s="30"/>
      <c r="X38" s="13"/>
      <c r="Y38" s="13"/>
      <c r="Z38" s="18"/>
      <c r="AA38" s="13"/>
      <c r="AB38" s="17" t="s">
        <v>151</v>
      </c>
      <c r="AC38" s="13" t="s">
        <v>9</v>
      </c>
      <c r="AD38" s="11">
        <v>50008508</v>
      </c>
      <c r="AE38" s="19" t="s">
        <v>13</v>
      </c>
      <c r="AF38" s="11">
        <v>50008508</v>
      </c>
      <c r="AG38" s="17" t="s">
        <v>152</v>
      </c>
      <c r="AH38" s="17"/>
      <c r="AI38" s="18"/>
      <c r="AJ38" s="17"/>
      <c r="AK38" s="17"/>
      <c r="AL38" s="8">
        <v>43140</v>
      </c>
      <c r="AM38" s="17" t="s">
        <v>148</v>
      </c>
      <c r="AN38" s="19">
        <v>2017</v>
      </c>
      <c r="AO38" s="8">
        <v>43140</v>
      </c>
      <c r="AP38" s="10" t="s">
        <v>153</v>
      </c>
    </row>
    <row r="39" spans="1:42" s="7" customFormat="1" ht="51">
      <c r="A39" s="13" t="s">
        <v>146</v>
      </c>
      <c r="B39" s="17" t="s">
        <v>1</v>
      </c>
      <c r="C39" s="13">
        <v>2017</v>
      </c>
      <c r="D39" s="28" t="s">
        <v>161</v>
      </c>
      <c r="E39" s="11">
        <v>50008508</v>
      </c>
      <c r="F39" s="10" t="s">
        <v>155</v>
      </c>
      <c r="G39" s="18" t="s">
        <v>227</v>
      </c>
      <c r="H39" s="23" t="s">
        <v>199</v>
      </c>
      <c r="I39" s="11">
        <v>50008508</v>
      </c>
      <c r="J39" s="11">
        <v>50008508</v>
      </c>
      <c r="K39" s="11" t="s">
        <v>200</v>
      </c>
      <c r="L39" s="12" t="s">
        <v>148</v>
      </c>
      <c r="M39" s="13" t="s">
        <v>154</v>
      </c>
      <c r="N39" s="8"/>
      <c r="O39" s="14">
        <v>3407.45</v>
      </c>
      <c r="P39" s="14">
        <v>3872</v>
      </c>
      <c r="Q39" s="16"/>
      <c r="R39" s="16"/>
      <c r="S39" s="13" t="s">
        <v>149</v>
      </c>
      <c r="T39" s="13"/>
      <c r="U39" s="10" t="s">
        <v>201</v>
      </c>
      <c r="V39" s="23" t="s">
        <v>217</v>
      </c>
      <c r="W39" s="30"/>
      <c r="X39" s="13"/>
      <c r="Y39" s="13"/>
      <c r="Z39" s="18"/>
      <c r="AA39" s="13"/>
      <c r="AB39" s="17" t="s">
        <v>151</v>
      </c>
      <c r="AC39" s="13" t="s">
        <v>9</v>
      </c>
      <c r="AD39" s="11">
        <v>50008508</v>
      </c>
      <c r="AE39" s="19" t="s">
        <v>13</v>
      </c>
      <c r="AF39" s="11">
        <v>50008508</v>
      </c>
      <c r="AG39" s="17" t="s">
        <v>152</v>
      </c>
      <c r="AH39" s="17"/>
      <c r="AI39" s="18"/>
      <c r="AJ39" s="17"/>
      <c r="AK39" s="17"/>
      <c r="AL39" s="8">
        <v>43140</v>
      </c>
      <c r="AM39" s="17" t="s">
        <v>148</v>
      </c>
      <c r="AN39" s="19">
        <v>2017</v>
      </c>
      <c r="AO39" s="8">
        <v>43140</v>
      </c>
      <c r="AP39" s="10" t="s">
        <v>153</v>
      </c>
    </row>
    <row r="40" spans="1:42" s="7" customFormat="1" ht="51">
      <c r="A40" s="13" t="s">
        <v>146</v>
      </c>
      <c r="B40" s="17" t="s">
        <v>1</v>
      </c>
      <c r="C40" s="13">
        <v>2017</v>
      </c>
      <c r="D40" s="28" t="s">
        <v>161</v>
      </c>
      <c r="E40" s="11">
        <v>50008508</v>
      </c>
      <c r="F40" s="10" t="s">
        <v>155</v>
      </c>
      <c r="G40" s="18" t="s">
        <v>227</v>
      </c>
      <c r="H40" s="23" t="s">
        <v>199</v>
      </c>
      <c r="I40" s="11">
        <v>50008508</v>
      </c>
      <c r="J40" s="11">
        <v>50008508</v>
      </c>
      <c r="K40" s="11" t="s">
        <v>200</v>
      </c>
      <c r="L40" s="12" t="s">
        <v>148</v>
      </c>
      <c r="M40" s="13" t="s">
        <v>154</v>
      </c>
      <c r="N40" s="8"/>
      <c r="O40" s="14">
        <v>360.34</v>
      </c>
      <c r="P40" s="14">
        <f>418+41.8</f>
        <v>459.8</v>
      </c>
      <c r="Q40" s="16"/>
      <c r="R40" s="16"/>
      <c r="S40" s="13" t="s">
        <v>149</v>
      </c>
      <c r="T40" s="13"/>
      <c r="U40" s="10" t="s">
        <v>201</v>
      </c>
      <c r="V40" s="23" t="s">
        <v>217</v>
      </c>
      <c r="W40" s="30"/>
      <c r="X40" s="13"/>
      <c r="Y40" s="13"/>
      <c r="Z40" s="18"/>
      <c r="AA40" s="13"/>
      <c r="AB40" s="17" t="s">
        <v>151</v>
      </c>
      <c r="AC40" s="13" t="s">
        <v>9</v>
      </c>
      <c r="AD40" s="11">
        <v>50008508</v>
      </c>
      <c r="AE40" s="19" t="s">
        <v>13</v>
      </c>
      <c r="AF40" s="11">
        <v>50008508</v>
      </c>
      <c r="AG40" s="17" t="s">
        <v>152</v>
      </c>
      <c r="AH40" s="17"/>
      <c r="AI40" s="18"/>
      <c r="AJ40" s="17"/>
      <c r="AK40" s="17"/>
      <c r="AL40" s="8">
        <v>43140</v>
      </c>
      <c r="AM40" s="17" t="s">
        <v>148</v>
      </c>
      <c r="AN40" s="19">
        <v>2017</v>
      </c>
      <c r="AO40" s="8">
        <v>43140</v>
      </c>
      <c r="AP40" s="10" t="s">
        <v>153</v>
      </c>
    </row>
    <row r="41" spans="1:42" s="7" customFormat="1" ht="51">
      <c r="A41" s="13" t="s">
        <v>146</v>
      </c>
      <c r="B41" s="17" t="s">
        <v>1</v>
      </c>
      <c r="C41" s="13">
        <v>2017</v>
      </c>
      <c r="D41" s="28" t="s">
        <v>161</v>
      </c>
      <c r="E41" s="11">
        <v>50008508</v>
      </c>
      <c r="F41" s="10" t="s">
        <v>155</v>
      </c>
      <c r="G41" s="18" t="s">
        <v>227</v>
      </c>
      <c r="H41" s="23" t="s">
        <v>199</v>
      </c>
      <c r="I41" s="11">
        <v>50008508</v>
      </c>
      <c r="J41" s="11">
        <v>50008508</v>
      </c>
      <c r="K41" s="11" t="s">
        <v>200</v>
      </c>
      <c r="L41" s="12" t="s">
        <v>148</v>
      </c>
      <c r="M41" s="13" t="s">
        <v>154</v>
      </c>
      <c r="N41" s="8"/>
      <c r="O41" s="14">
        <v>311.21</v>
      </c>
      <c r="P41" s="14">
        <f>361+36.1</f>
        <v>397.1</v>
      </c>
      <c r="Q41" s="16"/>
      <c r="R41" s="16"/>
      <c r="S41" s="13" t="s">
        <v>149</v>
      </c>
      <c r="T41" s="13"/>
      <c r="U41" s="10" t="s">
        <v>201</v>
      </c>
      <c r="V41" s="23" t="s">
        <v>217</v>
      </c>
      <c r="W41" s="30"/>
      <c r="X41" s="13"/>
      <c r="Y41" s="13"/>
      <c r="Z41" s="18"/>
      <c r="AA41" s="13"/>
      <c r="AB41" s="17" t="s">
        <v>151</v>
      </c>
      <c r="AC41" s="13" t="s">
        <v>9</v>
      </c>
      <c r="AD41" s="11">
        <v>50008508</v>
      </c>
      <c r="AE41" s="19" t="s">
        <v>13</v>
      </c>
      <c r="AF41" s="11">
        <v>50008508</v>
      </c>
      <c r="AG41" s="17" t="s">
        <v>152</v>
      </c>
      <c r="AH41" s="17"/>
      <c r="AI41" s="18"/>
      <c r="AJ41" s="17"/>
      <c r="AK41" s="17"/>
      <c r="AL41" s="8">
        <v>43140</v>
      </c>
      <c r="AM41" s="17" t="s">
        <v>148</v>
      </c>
      <c r="AN41" s="19">
        <v>2017</v>
      </c>
      <c r="AO41" s="8">
        <v>43140</v>
      </c>
      <c r="AP41" s="10" t="s">
        <v>153</v>
      </c>
    </row>
    <row r="42" spans="1:42" s="7" customFormat="1" ht="51">
      <c r="A42" s="13" t="s">
        <v>146</v>
      </c>
      <c r="B42" s="17" t="s">
        <v>1</v>
      </c>
      <c r="C42" s="13">
        <v>2017</v>
      </c>
      <c r="D42" s="28" t="s">
        <v>161</v>
      </c>
      <c r="E42" s="11">
        <v>50008508</v>
      </c>
      <c r="F42" s="10" t="s">
        <v>155</v>
      </c>
      <c r="G42" s="18" t="s">
        <v>227</v>
      </c>
      <c r="H42" s="23" t="s">
        <v>199</v>
      </c>
      <c r="I42" s="11">
        <v>50008508</v>
      </c>
      <c r="J42" s="11">
        <v>50008508</v>
      </c>
      <c r="K42" s="11" t="s">
        <v>200</v>
      </c>
      <c r="L42" s="12" t="s">
        <v>148</v>
      </c>
      <c r="M42" s="13" t="s">
        <v>154</v>
      </c>
      <c r="N42" s="8"/>
      <c r="O42" s="14">
        <v>2758.62</v>
      </c>
      <c r="P42" s="14">
        <f>3200+320</f>
        <v>3520</v>
      </c>
      <c r="Q42" s="16"/>
      <c r="R42" s="16"/>
      <c r="S42" s="13" t="s">
        <v>149</v>
      </c>
      <c r="T42" s="13"/>
      <c r="U42" s="10" t="s">
        <v>201</v>
      </c>
      <c r="V42" s="23" t="s">
        <v>217</v>
      </c>
      <c r="W42" s="30"/>
      <c r="X42" s="13"/>
      <c r="Y42" s="13"/>
      <c r="Z42" s="18"/>
      <c r="AA42" s="13"/>
      <c r="AB42" s="17" t="s">
        <v>151</v>
      </c>
      <c r="AC42" s="13" t="s">
        <v>9</v>
      </c>
      <c r="AD42" s="11">
        <v>50008508</v>
      </c>
      <c r="AE42" s="19" t="s">
        <v>13</v>
      </c>
      <c r="AF42" s="11">
        <v>50008508</v>
      </c>
      <c r="AG42" s="17" t="s">
        <v>152</v>
      </c>
      <c r="AH42" s="17"/>
      <c r="AI42" s="18"/>
      <c r="AJ42" s="17"/>
      <c r="AK42" s="17"/>
      <c r="AL42" s="8">
        <v>43140</v>
      </c>
      <c r="AM42" s="17" t="s">
        <v>148</v>
      </c>
      <c r="AN42" s="19">
        <v>2017</v>
      </c>
      <c r="AO42" s="8">
        <v>43140</v>
      </c>
      <c r="AP42" s="10" t="s">
        <v>153</v>
      </c>
    </row>
    <row r="43" spans="1:42" s="7" customFormat="1" ht="51">
      <c r="A43" s="13" t="s">
        <v>146</v>
      </c>
      <c r="B43" s="17" t="s">
        <v>1</v>
      </c>
      <c r="C43" s="13">
        <v>2017</v>
      </c>
      <c r="D43" s="28" t="s">
        <v>161</v>
      </c>
      <c r="E43" s="11">
        <v>50008508</v>
      </c>
      <c r="F43" s="10" t="s">
        <v>155</v>
      </c>
      <c r="G43" s="18" t="s">
        <v>227</v>
      </c>
      <c r="H43" s="23" t="s">
        <v>199</v>
      </c>
      <c r="I43" s="11">
        <v>50008508</v>
      </c>
      <c r="J43" s="11">
        <v>50008508</v>
      </c>
      <c r="K43" s="11" t="s">
        <v>200</v>
      </c>
      <c r="L43" s="12" t="s">
        <v>148</v>
      </c>
      <c r="M43" s="13" t="s">
        <v>154</v>
      </c>
      <c r="N43" s="8"/>
      <c r="O43" s="14">
        <v>1651.72</v>
      </c>
      <c r="P43" s="14">
        <f>1916+191.6</f>
        <v>2107.6</v>
      </c>
      <c r="Q43" s="16"/>
      <c r="R43" s="16"/>
      <c r="S43" s="13" t="s">
        <v>149</v>
      </c>
      <c r="T43" s="13"/>
      <c r="U43" s="10" t="s">
        <v>201</v>
      </c>
      <c r="V43" s="23" t="s">
        <v>217</v>
      </c>
      <c r="W43" s="30"/>
      <c r="X43" s="13"/>
      <c r="Y43" s="13"/>
      <c r="Z43" s="18"/>
      <c r="AA43" s="13"/>
      <c r="AB43" s="17" t="s">
        <v>151</v>
      </c>
      <c r="AC43" s="13" t="s">
        <v>9</v>
      </c>
      <c r="AD43" s="11">
        <v>50008508</v>
      </c>
      <c r="AE43" s="19" t="s">
        <v>13</v>
      </c>
      <c r="AF43" s="11">
        <v>50008508</v>
      </c>
      <c r="AG43" s="17" t="s">
        <v>152</v>
      </c>
      <c r="AH43" s="17"/>
      <c r="AI43" s="18"/>
      <c r="AJ43" s="17"/>
      <c r="AK43" s="17"/>
      <c r="AL43" s="8">
        <v>43140</v>
      </c>
      <c r="AM43" s="17" t="s">
        <v>148</v>
      </c>
      <c r="AN43" s="19">
        <v>2017</v>
      </c>
      <c r="AO43" s="8">
        <v>43140</v>
      </c>
      <c r="AP43" s="10" t="s">
        <v>153</v>
      </c>
    </row>
  </sheetData>
  <sheetProtection/>
  <mergeCells count="1">
    <mergeCell ref="A6:AP6"/>
  </mergeCells>
  <dataValidations count="3">
    <dataValidation type="list" allowBlank="1" showInputMessage="1" showErrorMessage="1" sqref="B8:B43">
      <formula1>hidden1</formula1>
    </dataValidation>
    <dataValidation type="list" allowBlank="1" showInputMessage="1" showErrorMessage="1" sqref="AC8:AC43">
      <formula1>hidden2</formula1>
    </dataValidation>
    <dataValidation type="list" allowBlank="1" showInputMessage="1" showErrorMessage="1" sqref="AE8:AE43">
      <formula1>hidden3</formula1>
    </dataValidation>
  </dataValidations>
  <hyperlinks>
    <hyperlink ref="G20" r:id="rId1" display="http://ingresosrecibidosa.transparenciaceenl.mx/indice/Compras%20operaiones%202017/8786-02062020152940.pdf"/>
    <hyperlink ref="G21" r:id="rId2" display="http://ingresosrecibidosa.transparenciaceenl.mx/indice/Compras%20operaiones%202017/8787-02062020153016.pdf"/>
    <hyperlink ref="G22" r:id="rId3" display="http://ingresosrecibidosa.transparenciaceenl.mx/indice/Compras%20operaiones%202017/8580-02062020152052.pdf"/>
    <hyperlink ref="G23" r:id="rId4" display="http://ingresosrecibidosa.transparenciaceenl.mx/indice/Compras%20operaiones%202017/8580-02062020152052.pdf"/>
    <hyperlink ref="G24" r:id="rId5" display="http://ingresosrecibidosa.transparenciaceenl.mx/indice/Compras%20operaiones%202017/8382-02062020152124.pdf"/>
    <hyperlink ref="G25:G34" r:id="rId6" display="http://ingresosrecibidosa.transparenciaceenl.mx/indice/Compras%20operaiones%202017/8382-02062020152124.pdf"/>
    <hyperlink ref="G35" r:id="rId7" display="http://ingresosrecibidosa.transparenciaceenl.mx/indice/Compras%20operaiones%202017/8508-02062020152206.pdf"/>
    <hyperlink ref="G36:G43" r:id="rId8" display="http://ingresosrecibidosa.transparenciaceenl.mx/indice/Compras%20operaiones%202017/8508-02062020152206.pdf"/>
    <hyperlink ref="G8" r:id="rId9" display="http://ingresosrecibidosa.transparenciaceenl.mx/indice/Compras%20operaiones%202017/8814-02062020153212.pdf"/>
    <hyperlink ref="G9" r:id="rId10" display="http://ingresosrecibidosa.transparenciaceenl.mx/indice/Compras%20operaiones%202017/8713-02062020152641.pdf"/>
    <hyperlink ref="G10" r:id="rId11" display="http://ingresosrecibidosa.transparenciaceenl.mx/indice/Compras%20operaiones%202017/8646-02062020152351.pdf"/>
    <hyperlink ref="G11" r:id="rId12" display="http://ingresosrecibidosa.transparenciaceenl.mx/indice/Compras%20operaiones%202017/8689-02062020152504.pdf"/>
    <hyperlink ref="G12" r:id="rId13" display="http://ingresosrecibidosa.transparenciaceenl.mx/indice/Compras%20operaiones%202017/8673-02062020152430.pdf"/>
    <hyperlink ref="G13" r:id="rId14" display="http://ingresosrecibidosa.transparenciaceenl.mx/indice/Compras%20operaiones%202017/8674-02062020152534.pdf"/>
    <hyperlink ref="G14" r:id="rId15" display="http://ingresosrecibidosa.transparenciaceenl.mx/indice/Compras%20operaiones%202017/8675-02062020152605.pdf"/>
    <hyperlink ref="G15" r:id="rId16" display="http://ingresosrecibidosa.transparenciaceenl.mx/indice/Compras%20operaiones%202017/8782-02062020152907.pdf"/>
    <hyperlink ref="G16" r:id="rId17" display="http://ingresosrecibidosa.transparenciaceenl.mx/indice/Compras%20operaiones%202017/8711-02062020152830.pdf"/>
    <hyperlink ref="G17" r:id="rId18" display="http://ingresosrecibidosa.transparenciaceenl.mx/indice/Compras%20operaiones%202017/8777-02062020152746.pdf"/>
    <hyperlink ref="G18" r:id="rId19" display="http://ingresosrecibidosa.transparenciaceenl.mx/indice/Compras%20operaiones%202017/8694-02062020152712.pdf"/>
    <hyperlink ref="G19" r:id="rId20" display="http://ingresosrecibidosa.transparenciaceenl.mx/indice/Compras%20operaiones%202017/8803-02062020153058.pdf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9">
      <selection activeCell="A3" sqref="A3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2" customFormat="1" ht="12.75">
      <c r="A4" s="9">
        <v>50008814</v>
      </c>
      <c r="B4" s="21"/>
      <c r="E4" s="23" t="s">
        <v>164</v>
      </c>
      <c r="F4" s="24">
        <v>4299</v>
      </c>
      <c r="H4" s="26"/>
    </row>
    <row r="5" spans="1:8" s="22" customFormat="1" ht="12.75">
      <c r="A5" s="9">
        <v>50008713</v>
      </c>
      <c r="B5" s="21" t="s">
        <v>167</v>
      </c>
      <c r="C5" s="22" t="s">
        <v>168</v>
      </c>
      <c r="D5" s="22" t="s">
        <v>169</v>
      </c>
      <c r="E5" s="23"/>
      <c r="F5" s="24">
        <v>1160</v>
      </c>
      <c r="H5" s="26"/>
    </row>
    <row r="6" spans="1:8" s="22" customFormat="1" ht="12.75">
      <c r="A6" s="9">
        <v>50008646</v>
      </c>
      <c r="B6" s="21"/>
      <c r="E6" s="23" t="s">
        <v>156</v>
      </c>
      <c r="F6" s="24">
        <v>18.41</v>
      </c>
      <c r="H6" s="26"/>
    </row>
    <row r="7" spans="1:8" s="22" customFormat="1" ht="12.75">
      <c r="A7" s="9">
        <v>50008646</v>
      </c>
      <c r="B7" s="21"/>
      <c r="E7" s="23" t="s">
        <v>156</v>
      </c>
      <c r="F7" s="24">
        <v>144.77</v>
      </c>
      <c r="H7" s="26"/>
    </row>
    <row r="8" spans="1:8" s="22" customFormat="1" ht="12.75">
      <c r="A8" s="9">
        <v>50008646</v>
      </c>
      <c r="B8" s="21"/>
      <c r="E8" s="23" t="s">
        <v>156</v>
      </c>
      <c r="F8" s="24">
        <v>481.79</v>
      </c>
      <c r="H8" s="26"/>
    </row>
    <row r="9" spans="1:8" s="22" customFormat="1" ht="12.75">
      <c r="A9" s="9">
        <v>50008646</v>
      </c>
      <c r="B9" s="21"/>
      <c r="E9" s="23" t="s">
        <v>156</v>
      </c>
      <c r="F9" s="24">
        <v>23.4</v>
      </c>
      <c r="H9" s="26"/>
    </row>
    <row r="10" spans="1:8" s="22" customFormat="1" ht="12.75">
      <c r="A10" s="9">
        <v>50008646</v>
      </c>
      <c r="B10" s="21"/>
      <c r="E10" s="23" t="s">
        <v>156</v>
      </c>
      <c r="F10" s="24">
        <v>448.24</v>
      </c>
      <c r="H10" s="26"/>
    </row>
    <row r="11" spans="1:8" s="22" customFormat="1" ht="12.75">
      <c r="A11" s="9">
        <v>50008646</v>
      </c>
      <c r="B11" s="21"/>
      <c r="E11" s="23" t="s">
        <v>156</v>
      </c>
      <c r="F11" s="24">
        <v>277.4</v>
      </c>
      <c r="H11" s="26"/>
    </row>
    <row r="12" spans="1:8" s="22" customFormat="1" ht="12.75">
      <c r="A12" s="9">
        <v>50008646</v>
      </c>
      <c r="B12" s="21"/>
      <c r="E12" s="23" t="s">
        <v>156</v>
      </c>
      <c r="F12" s="24">
        <v>53.06</v>
      </c>
      <c r="H12" s="26"/>
    </row>
    <row r="13" spans="1:8" s="22" customFormat="1" ht="12.75">
      <c r="A13" s="9">
        <v>50008689</v>
      </c>
      <c r="B13" s="21"/>
      <c r="E13" s="23" t="s">
        <v>175</v>
      </c>
      <c r="F13" s="24">
        <v>1914</v>
      </c>
      <c r="H13" s="26"/>
    </row>
    <row r="14" spans="1:8" s="22" customFormat="1" ht="12.75">
      <c r="A14" s="9">
        <v>50008673</v>
      </c>
      <c r="B14" s="21"/>
      <c r="E14" s="23" t="s">
        <v>178</v>
      </c>
      <c r="F14" s="24">
        <v>500</v>
      </c>
      <c r="H14" s="26"/>
    </row>
    <row r="15" spans="1:8" s="22" customFormat="1" ht="12.75">
      <c r="A15" s="9">
        <v>50008674</v>
      </c>
      <c r="B15" s="21"/>
      <c r="E15" s="23" t="s">
        <v>178</v>
      </c>
      <c r="F15" s="24">
        <v>500</v>
      </c>
      <c r="H15" s="26"/>
    </row>
    <row r="16" spans="1:8" s="22" customFormat="1" ht="12.75">
      <c r="A16" s="9">
        <v>50008675</v>
      </c>
      <c r="B16" s="21"/>
      <c r="E16" s="23" t="s">
        <v>178</v>
      </c>
      <c r="F16" s="24">
        <v>500</v>
      </c>
      <c r="H16" s="26"/>
    </row>
    <row r="17" spans="1:8" s="22" customFormat="1" ht="12.75">
      <c r="A17" s="9">
        <v>50008675</v>
      </c>
      <c r="B17" s="21"/>
      <c r="E17" s="23" t="s">
        <v>178</v>
      </c>
      <c r="F17" s="24">
        <v>500</v>
      </c>
      <c r="H17" s="26"/>
    </row>
    <row r="18" spans="1:8" s="22" customFormat="1" ht="12.75">
      <c r="A18" s="9">
        <v>50008675</v>
      </c>
      <c r="B18" s="21"/>
      <c r="E18" s="23" t="s">
        <v>178</v>
      </c>
      <c r="F18" s="24">
        <v>500</v>
      </c>
      <c r="H18" s="26"/>
    </row>
    <row r="19" spans="1:8" s="22" customFormat="1" ht="12.75">
      <c r="A19" s="9">
        <v>50008782</v>
      </c>
      <c r="B19" s="21" t="s">
        <v>182</v>
      </c>
      <c r="C19" s="22" t="s">
        <v>183</v>
      </c>
      <c r="D19" s="22" t="s">
        <v>184</v>
      </c>
      <c r="E19" s="23"/>
      <c r="F19" s="24">
        <v>1020.8</v>
      </c>
      <c r="H19" s="26"/>
    </row>
    <row r="20" spans="1:8" s="22" customFormat="1" ht="12.75">
      <c r="A20" s="9">
        <v>50008711</v>
      </c>
      <c r="B20" s="21"/>
      <c r="E20" s="23" t="s">
        <v>187</v>
      </c>
      <c r="F20" s="24">
        <v>806</v>
      </c>
      <c r="H20" s="26"/>
    </row>
    <row r="21" spans="1:8" s="22" customFormat="1" ht="12.75">
      <c r="A21" s="9">
        <v>50008711</v>
      </c>
      <c r="B21" s="21"/>
      <c r="E21" s="23" t="s">
        <v>187</v>
      </c>
      <c r="F21" s="24">
        <v>1333.3</v>
      </c>
      <c r="H21" s="26"/>
    </row>
    <row r="22" spans="1:8" s="22" customFormat="1" ht="12.75">
      <c r="A22" s="9">
        <v>50008777</v>
      </c>
      <c r="B22" s="21" t="s">
        <v>190</v>
      </c>
      <c r="C22" s="22" t="s">
        <v>191</v>
      </c>
      <c r="D22" s="22" t="s">
        <v>192</v>
      </c>
      <c r="E22" s="23"/>
      <c r="F22" s="24">
        <v>562.6</v>
      </c>
      <c r="H22" s="26"/>
    </row>
    <row r="23" spans="1:8" s="22" customFormat="1" ht="12.75">
      <c r="A23" s="9">
        <v>50008694</v>
      </c>
      <c r="B23" s="21"/>
      <c r="E23" s="23" t="s">
        <v>156</v>
      </c>
      <c r="F23" s="24">
        <v>1976.2</v>
      </c>
      <c r="H23" s="26"/>
    </row>
    <row r="24" spans="1:8" s="22" customFormat="1" ht="12.75">
      <c r="A24" s="9">
        <v>50008803</v>
      </c>
      <c r="B24" s="21"/>
      <c r="E24" s="23" t="s">
        <v>195</v>
      </c>
      <c r="F24" s="24">
        <v>24820.91</v>
      </c>
      <c r="H24" s="26"/>
    </row>
    <row r="25" spans="1:8" s="22" customFormat="1" ht="12.75">
      <c r="A25" s="9">
        <v>50008786</v>
      </c>
      <c r="B25" s="21"/>
      <c r="E25" s="23" t="s">
        <v>159</v>
      </c>
      <c r="F25" s="24">
        <v>2245.64</v>
      </c>
      <c r="H25" s="26"/>
    </row>
    <row r="26" spans="1:8" s="22" customFormat="1" ht="12.75">
      <c r="A26" s="9">
        <v>50008787</v>
      </c>
      <c r="B26" s="21"/>
      <c r="E26" s="23" t="s">
        <v>159</v>
      </c>
      <c r="F26" s="24">
        <v>1448.8</v>
      </c>
      <c r="H26" s="26"/>
    </row>
    <row r="27" spans="1:8" s="22" customFormat="1" ht="12.75">
      <c r="A27" s="9">
        <v>50008580</v>
      </c>
      <c r="B27" s="21"/>
      <c r="E27" s="23" t="s">
        <v>205</v>
      </c>
      <c r="F27" s="24">
        <v>6034</v>
      </c>
      <c r="H27" s="26"/>
    </row>
    <row r="28" spans="1:8" s="22" customFormat="1" ht="12.75">
      <c r="A28" s="9">
        <v>50008580</v>
      </c>
      <c r="B28" s="21"/>
      <c r="E28" s="23" t="s">
        <v>205</v>
      </c>
      <c r="F28" s="24">
        <v>603.4</v>
      </c>
      <c r="H28" s="26"/>
    </row>
    <row r="29" spans="1:8" s="22" customFormat="1" ht="12.75">
      <c r="A29" s="9">
        <v>50008382</v>
      </c>
      <c r="B29" s="21"/>
      <c r="E29" s="23" t="s">
        <v>206</v>
      </c>
      <c r="F29" s="24">
        <f>1235+123.5</f>
        <v>1358.5</v>
      </c>
      <c r="H29" s="26"/>
    </row>
    <row r="30" spans="1:8" s="22" customFormat="1" ht="12.75">
      <c r="A30" s="9">
        <v>50008382</v>
      </c>
      <c r="B30" s="21"/>
      <c r="E30" s="23" t="s">
        <v>207</v>
      </c>
      <c r="F30" s="24">
        <f>1556+155.6</f>
        <v>1711.6</v>
      </c>
      <c r="H30" s="26"/>
    </row>
    <row r="31" spans="1:8" s="22" customFormat="1" ht="12.75">
      <c r="A31" s="9">
        <v>50008382</v>
      </c>
      <c r="B31" s="21"/>
      <c r="E31" s="23" t="s">
        <v>209</v>
      </c>
      <c r="F31" s="24">
        <f>2027+202.7</f>
        <v>2229.7</v>
      </c>
      <c r="H31" s="26"/>
    </row>
    <row r="32" spans="1:8" s="22" customFormat="1" ht="12.75">
      <c r="A32" s="9">
        <v>50008382</v>
      </c>
      <c r="B32" s="21"/>
      <c r="E32" s="23" t="s">
        <v>209</v>
      </c>
      <c r="F32" s="24">
        <f>777+77.7</f>
        <v>854.7</v>
      </c>
      <c r="H32" s="26"/>
    </row>
    <row r="33" spans="1:8" s="22" customFormat="1" ht="12.75">
      <c r="A33" s="9">
        <v>50008382</v>
      </c>
      <c r="B33" s="21"/>
      <c r="E33" s="23" t="s">
        <v>209</v>
      </c>
      <c r="F33" s="24">
        <f>666+66.6</f>
        <v>732.6</v>
      </c>
      <c r="H33" s="26"/>
    </row>
    <row r="34" spans="1:8" s="22" customFormat="1" ht="12.75">
      <c r="A34" s="9">
        <v>50008382</v>
      </c>
      <c r="B34" s="21"/>
      <c r="E34" s="23" t="s">
        <v>210</v>
      </c>
      <c r="F34" s="24">
        <f>519+51.9</f>
        <v>570.9</v>
      </c>
      <c r="H34" s="26"/>
    </row>
    <row r="35" spans="1:8" s="22" customFormat="1" ht="12.75">
      <c r="A35" s="9">
        <v>50008382</v>
      </c>
      <c r="B35" s="21" t="s">
        <v>211</v>
      </c>
      <c r="C35" s="22" t="s">
        <v>212</v>
      </c>
      <c r="D35" s="22" t="s">
        <v>213</v>
      </c>
      <c r="E35" s="23"/>
      <c r="F35" s="24">
        <f>410+41</f>
        <v>451</v>
      </c>
      <c r="H35" s="26"/>
    </row>
    <row r="36" spans="1:8" s="22" customFormat="1" ht="12.75">
      <c r="A36" s="9">
        <v>50008382</v>
      </c>
      <c r="B36" s="21"/>
      <c r="E36" s="23" t="s">
        <v>209</v>
      </c>
      <c r="F36" s="24">
        <f>813+81.3</f>
        <v>894.3</v>
      </c>
      <c r="H36" s="26"/>
    </row>
    <row r="37" spans="1:8" s="22" customFormat="1" ht="12.75">
      <c r="A37" s="9">
        <v>50008382</v>
      </c>
      <c r="B37" s="21"/>
      <c r="E37" s="23" t="s">
        <v>214</v>
      </c>
      <c r="F37" s="24">
        <v>235</v>
      </c>
      <c r="H37" s="26"/>
    </row>
    <row r="38" spans="1:8" s="22" customFormat="1" ht="12.75">
      <c r="A38" s="9">
        <v>50008382</v>
      </c>
      <c r="B38" s="21"/>
      <c r="E38" s="23" t="s">
        <v>215</v>
      </c>
      <c r="F38" s="24">
        <f>1191+119.1</f>
        <v>1310.1</v>
      </c>
      <c r="H38" s="26"/>
    </row>
    <row r="39" spans="1:8" s="22" customFormat="1" ht="12.75">
      <c r="A39" s="9">
        <v>50008382</v>
      </c>
      <c r="B39" s="21"/>
      <c r="E39" s="23" t="s">
        <v>216</v>
      </c>
      <c r="F39" s="24">
        <f>2165+216.5</f>
        <v>2381.5</v>
      </c>
      <c r="H39" s="26"/>
    </row>
    <row r="40" spans="1:8" s="22" customFormat="1" ht="12.75">
      <c r="A40" s="9">
        <v>50008508</v>
      </c>
      <c r="B40" s="21"/>
      <c r="E40" s="23" t="s">
        <v>206</v>
      </c>
      <c r="F40" s="24">
        <f>1682+168.2</f>
        <v>1850.2</v>
      </c>
      <c r="H40" s="26"/>
    </row>
    <row r="41" spans="1:8" s="22" customFormat="1" ht="12.75">
      <c r="A41" s="9">
        <v>50008508</v>
      </c>
      <c r="B41" s="21"/>
      <c r="E41" s="23" t="s">
        <v>209</v>
      </c>
      <c r="F41" s="24">
        <f>724+72.4</f>
        <v>796.4</v>
      </c>
      <c r="H41" s="26"/>
    </row>
    <row r="42" spans="1:8" s="22" customFormat="1" ht="12.75">
      <c r="A42" s="9">
        <v>50008508</v>
      </c>
      <c r="B42" s="21"/>
      <c r="E42" s="23" t="s">
        <v>209</v>
      </c>
      <c r="F42" s="24">
        <f>489+48.9</f>
        <v>537.9</v>
      </c>
      <c r="H42" s="26"/>
    </row>
    <row r="43" spans="1:8" s="22" customFormat="1" ht="12.75">
      <c r="A43" s="9">
        <v>50008508</v>
      </c>
      <c r="B43" s="21"/>
      <c r="E43" s="23" t="s">
        <v>218</v>
      </c>
      <c r="F43" s="24">
        <f>1007.01+100.7</f>
        <v>1107.71</v>
      </c>
      <c r="H43" s="26"/>
    </row>
    <row r="44" spans="1:8" s="22" customFormat="1" ht="12.75">
      <c r="A44" s="9">
        <v>50008508</v>
      </c>
      <c r="B44" s="21"/>
      <c r="E44" s="23" t="s">
        <v>219</v>
      </c>
      <c r="F44" s="24">
        <v>3872</v>
      </c>
      <c r="H44" s="26"/>
    </row>
    <row r="45" spans="1:8" s="22" customFormat="1" ht="12.75">
      <c r="A45" s="9">
        <v>50008508</v>
      </c>
      <c r="B45" s="21"/>
      <c r="E45" s="23" t="s">
        <v>220</v>
      </c>
      <c r="F45" s="24">
        <f>418+41.8</f>
        <v>459.8</v>
      </c>
      <c r="H45" s="26"/>
    </row>
    <row r="46" spans="1:8" s="22" customFormat="1" ht="12.75">
      <c r="A46" s="9">
        <v>50008508</v>
      </c>
      <c r="B46" s="21"/>
      <c r="E46" s="23" t="s">
        <v>221</v>
      </c>
      <c r="F46" s="24">
        <f>361+36.1</f>
        <v>397.1</v>
      </c>
      <c r="H46" s="26"/>
    </row>
    <row r="47" spans="1:8" s="22" customFormat="1" ht="12.75">
      <c r="A47" s="9">
        <v>50008508</v>
      </c>
      <c r="B47" s="21"/>
      <c r="E47" s="23" t="s">
        <v>216</v>
      </c>
      <c r="F47" s="24">
        <f>3200+320</f>
        <v>3520</v>
      </c>
      <c r="H47" s="26"/>
    </row>
    <row r="48" spans="1:8" s="22" customFormat="1" ht="12.75">
      <c r="A48" s="9">
        <v>50008508</v>
      </c>
      <c r="B48" s="21"/>
      <c r="E48" s="23" t="s">
        <v>222</v>
      </c>
      <c r="F48" s="14">
        <f>1916+191.6</f>
        <v>2107.6</v>
      </c>
      <c r="H48" s="26"/>
    </row>
    <row r="49" spans="1:8" s="22" customFormat="1" ht="12.75">
      <c r="A49" s="9"/>
      <c r="B49" s="21"/>
      <c r="E49" s="23"/>
      <c r="F49" s="24"/>
      <c r="H49" s="26"/>
    </row>
    <row r="50" spans="1:8" s="22" customFormat="1" ht="12.75">
      <c r="A50" s="9"/>
      <c r="B50" s="21"/>
      <c r="E50" s="23"/>
      <c r="F50" s="24"/>
      <c r="H50" s="26"/>
    </row>
    <row r="51" spans="1:8" s="22" customFormat="1" ht="12.75">
      <c r="A51" s="9"/>
      <c r="B51" s="21"/>
      <c r="E51" s="23"/>
      <c r="F51" s="24"/>
      <c r="H51" s="26"/>
    </row>
    <row r="52" spans="1:8" s="22" customFormat="1" ht="12.75">
      <c r="A52" s="9"/>
      <c r="B52" s="21"/>
      <c r="E52" s="23"/>
      <c r="F52" s="24"/>
      <c r="H52" s="26"/>
    </row>
    <row r="53" spans="1:8" s="22" customFormat="1" ht="12.75">
      <c r="A53" s="9"/>
      <c r="B53" s="21"/>
      <c r="E53" s="23"/>
      <c r="F53" s="24"/>
      <c r="H53" s="26"/>
    </row>
    <row r="54" spans="1:8" s="22" customFormat="1" ht="12.75">
      <c r="A54" s="9"/>
      <c r="B54" s="21"/>
      <c r="E54" s="23"/>
      <c r="F54" s="24"/>
      <c r="H54" s="26"/>
    </row>
    <row r="55" spans="1:8" s="22" customFormat="1" ht="12.75">
      <c r="A55" s="11"/>
      <c r="B55" s="21"/>
      <c r="E55" s="23"/>
      <c r="F55" s="24"/>
      <c r="H55" s="26"/>
    </row>
    <row r="56" spans="1:8" s="22" customFormat="1" ht="12.75">
      <c r="A56" s="11"/>
      <c r="B56" s="21"/>
      <c r="E56" s="23"/>
      <c r="F56" s="24"/>
      <c r="H56" s="26"/>
    </row>
    <row r="57" spans="1:8" s="22" customFormat="1" ht="12.75">
      <c r="A57" s="11"/>
      <c r="B57" s="21"/>
      <c r="E57" s="23"/>
      <c r="F57" s="24"/>
      <c r="H57" s="26"/>
    </row>
    <row r="58" spans="1:8" s="22" customFormat="1" ht="12.75">
      <c r="A58" s="11"/>
      <c r="B58" s="21"/>
      <c r="E58" s="23"/>
      <c r="F58" s="24"/>
      <c r="H58" s="26"/>
    </row>
    <row r="59" spans="1:8" s="22" customFormat="1" ht="12.75">
      <c r="A59" s="11"/>
      <c r="B59" s="21"/>
      <c r="E59" s="23"/>
      <c r="F59" s="24"/>
      <c r="H59" s="26"/>
    </row>
    <row r="60" spans="1:8" s="22" customFormat="1" ht="12.75">
      <c r="A60" s="11"/>
      <c r="B60" s="21"/>
      <c r="E60" s="23"/>
      <c r="F60" s="24"/>
      <c r="H60" s="26"/>
    </row>
    <row r="61" spans="1:8" s="22" customFormat="1" ht="12.75">
      <c r="A61" s="11"/>
      <c r="B61" s="21"/>
      <c r="E61" s="23"/>
      <c r="F61" s="24"/>
      <c r="H61" s="26"/>
    </row>
    <row r="62" spans="1:8" s="22" customFormat="1" ht="12.75">
      <c r="A62" s="11"/>
      <c r="B62" s="21"/>
      <c r="E62" s="23"/>
      <c r="F62" s="24"/>
      <c r="H62" s="26"/>
    </row>
    <row r="63" spans="1:8" s="22" customFormat="1" ht="12.75">
      <c r="A63" s="11"/>
      <c r="B63" s="21"/>
      <c r="E63" s="23"/>
      <c r="F63" s="24"/>
      <c r="H63" s="26"/>
    </row>
    <row r="64" spans="1:8" s="22" customFormat="1" ht="12.75">
      <c r="A64" s="11"/>
      <c r="B64" s="21"/>
      <c r="E64" s="23"/>
      <c r="F64" s="24"/>
      <c r="H64" s="26"/>
    </row>
    <row r="65" spans="1:8" s="22" customFormat="1" ht="12.75">
      <c r="A65" s="11"/>
      <c r="B65" s="21"/>
      <c r="E65" s="23"/>
      <c r="F65" s="24"/>
      <c r="H65" s="26"/>
    </row>
    <row r="66" spans="1:8" s="22" customFormat="1" ht="12.75">
      <c r="A66" s="11"/>
      <c r="B66" s="21"/>
      <c r="E66" s="23"/>
      <c r="F66" s="24"/>
      <c r="H66" s="26"/>
    </row>
    <row r="67" spans="1:8" s="22" customFormat="1" ht="12.75">
      <c r="A67" s="11"/>
      <c r="B67" s="21"/>
      <c r="E67" s="23"/>
      <c r="F67" s="24"/>
      <c r="H67" s="26"/>
    </row>
    <row r="68" spans="1:8" s="22" customFormat="1" ht="12.75">
      <c r="A68" s="11"/>
      <c r="B68" s="21"/>
      <c r="E68" s="23"/>
      <c r="F68" s="24"/>
      <c r="H68" s="26"/>
    </row>
    <row r="69" spans="1:8" s="22" customFormat="1" ht="12.75">
      <c r="A69" s="11"/>
      <c r="B69" s="21"/>
      <c r="E69" s="23"/>
      <c r="F69" s="24"/>
      <c r="H69" s="26"/>
    </row>
    <row r="70" spans="1:8" s="22" customFormat="1" ht="12.75">
      <c r="A70" s="11"/>
      <c r="B70" s="21"/>
      <c r="E70" s="23"/>
      <c r="F70" s="24"/>
      <c r="H70" s="26"/>
    </row>
    <row r="71" spans="1:8" s="22" customFormat="1" ht="12.75">
      <c r="A71" s="11"/>
      <c r="B71" s="21"/>
      <c r="E71" s="23"/>
      <c r="F71" s="24"/>
      <c r="H71" s="26"/>
    </row>
    <row r="72" spans="1:8" s="22" customFormat="1" ht="12.75">
      <c r="A72" s="11"/>
      <c r="B72" s="21"/>
      <c r="E72" s="23"/>
      <c r="F72" s="24"/>
      <c r="H72" s="26"/>
    </row>
    <row r="73" spans="1:8" s="22" customFormat="1" ht="12.75">
      <c r="A73" s="11"/>
      <c r="B73" s="21"/>
      <c r="E73" s="23"/>
      <c r="F73" s="24"/>
      <c r="H73" s="26"/>
    </row>
    <row r="74" spans="1:8" s="22" customFormat="1" ht="12.75">
      <c r="A74" s="11"/>
      <c r="B74" s="21"/>
      <c r="E74" s="23"/>
      <c r="F74" s="24"/>
      <c r="H74" s="26"/>
    </row>
    <row r="75" spans="1:8" s="22" customFormat="1" ht="12.75">
      <c r="A75" s="11"/>
      <c r="B75" s="21"/>
      <c r="E75" s="23"/>
      <c r="F75" s="24"/>
      <c r="H75" s="26"/>
    </row>
    <row r="76" spans="1:8" s="22" customFormat="1" ht="12.75">
      <c r="A76" s="11"/>
      <c r="B76" s="21"/>
      <c r="E76" s="23"/>
      <c r="F76" s="24"/>
      <c r="H76" s="26"/>
    </row>
    <row r="77" spans="1:8" s="22" customFormat="1" ht="12.75">
      <c r="A77" s="11"/>
      <c r="B77" s="21"/>
      <c r="E77" s="23"/>
      <c r="F77" s="24"/>
      <c r="H77" s="26"/>
    </row>
    <row r="78" spans="1:8" s="22" customFormat="1" ht="12.75">
      <c r="A78" s="11"/>
      <c r="B78" s="21"/>
      <c r="E78" s="23"/>
      <c r="F78" s="24"/>
      <c r="H78" s="26"/>
    </row>
    <row r="79" spans="1:8" s="22" customFormat="1" ht="12.75">
      <c r="A79" s="11"/>
      <c r="B79" s="21"/>
      <c r="E79" s="23"/>
      <c r="F79" s="24"/>
      <c r="H79" s="26"/>
    </row>
    <row r="80" spans="1:8" s="22" customFormat="1" ht="12.75">
      <c r="A80" s="11"/>
      <c r="B80" s="21"/>
      <c r="E80" s="23"/>
      <c r="F80" s="24"/>
      <c r="H80" s="26"/>
    </row>
    <row r="81" spans="1:8" s="22" customFormat="1" ht="12.75">
      <c r="A81" s="11"/>
      <c r="B81" s="21"/>
      <c r="E81" s="23"/>
      <c r="F81" s="24"/>
      <c r="H81" s="26"/>
    </row>
    <row r="82" spans="1:8" s="22" customFormat="1" ht="12.75">
      <c r="A82" s="11"/>
      <c r="B82" s="21"/>
      <c r="E82" s="23"/>
      <c r="F82" s="24"/>
      <c r="H82" s="26"/>
    </row>
    <row r="83" spans="1:8" s="22" customFormat="1" ht="12.75">
      <c r="A83" s="11"/>
      <c r="B83" s="21"/>
      <c r="E83" s="23"/>
      <c r="F83" s="24"/>
      <c r="H83" s="26"/>
    </row>
    <row r="84" spans="1:8" s="22" customFormat="1" ht="12.75">
      <c r="A84" s="11"/>
      <c r="B84" s="21"/>
      <c r="E84" s="23"/>
      <c r="F84" s="24"/>
      <c r="H84" s="26"/>
    </row>
    <row r="85" spans="1:8" s="22" customFormat="1" ht="12.75">
      <c r="A85" s="11"/>
      <c r="B85" s="21"/>
      <c r="E85" s="23"/>
      <c r="F85" s="24"/>
      <c r="H85" s="26"/>
    </row>
    <row r="86" spans="1:8" s="22" customFormat="1" ht="12.75">
      <c r="A86" s="11"/>
      <c r="B86" s="21"/>
      <c r="E86" s="23"/>
      <c r="F86" s="24"/>
      <c r="H86" s="26"/>
    </row>
    <row r="87" spans="1:8" s="22" customFormat="1" ht="12.75">
      <c r="A87" s="11"/>
      <c r="B87" s="21"/>
      <c r="E87" s="23"/>
      <c r="F87" s="24"/>
      <c r="H87" s="26"/>
    </row>
    <row r="88" spans="1:8" s="22" customFormat="1" ht="12.75">
      <c r="A88" s="11"/>
      <c r="B88" s="21"/>
      <c r="E88" s="23"/>
      <c r="F88" s="24"/>
      <c r="H88" s="26"/>
    </row>
    <row r="89" spans="1:8" s="22" customFormat="1" ht="12.75">
      <c r="A89" s="11"/>
      <c r="B89" s="21"/>
      <c r="E89" s="23"/>
      <c r="F89" s="24"/>
      <c r="H89" s="26"/>
    </row>
    <row r="90" spans="1:8" s="22" customFormat="1" ht="12.75">
      <c r="A90" s="11"/>
      <c r="B90" s="21"/>
      <c r="E90" s="23"/>
      <c r="F90" s="24"/>
      <c r="H90" s="26"/>
    </row>
    <row r="91" spans="1:8" s="22" customFormat="1" ht="12.75">
      <c r="A91" s="11"/>
      <c r="B91" s="21"/>
      <c r="E91" s="23"/>
      <c r="F91" s="24"/>
      <c r="H91" s="26"/>
    </row>
    <row r="92" spans="1:8" s="22" customFormat="1" ht="12.75">
      <c r="A92" s="11"/>
      <c r="B92" s="21"/>
      <c r="E92" s="23"/>
      <c r="F92" s="24"/>
      <c r="H92" s="26"/>
    </row>
    <row r="93" spans="1:8" s="22" customFormat="1" ht="12.75">
      <c r="A93" s="11"/>
      <c r="B93" s="21"/>
      <c r="E93" s="23"/>
      <c r="F93" s="24"/>
      <c r="H93" s="26"/>
    </row>
    <row r="94" spans="1:8" s="22" customFormat="1" ht="12.75">
      <c r="A94" s="11"/>
      <c r="B94" s="21"/>
      <c r="E94" s="23"/>
      <c r="F94" s="24"/>
      <c r="H94" s="26"/>
    </row>
    <row r="95" spans="1:8" s="22" customFormat="1" ht="12.75">
      <c r="A95" s="11"/>
      <c r="B95" s="21"/>
      <c r="E95" s="23"/>
      <c r="F95" s="24"/>
      <c r="H95" s="26"/>
    </row>
    <row r="96" spans="1:8" s="22" customFormat="1" ht="12.75">
      <c r="A96" s="11"/>
      <c r="B96" s="21"/>
      <c r="E96" s="23"/>
      <c r="F96" s="24"/>
      <c r="H96" s="26"/>
    </row>
    <row r="97" spans="1:8" s="22" customFormat="1" ht="12.75">
      <c r="A97" s="11"/>
      <c r="B97" s="21"/>
      <c r="E97" s="23"/>
      <c r="F97" s="24"/>
      <c r="H97" s="26"/>
    </row>
    <row r="98" spans="1:8" s="22" customFormat="1" ht="12.75">
      <c r="A98" s="11"/>
      <c r="B98" s="21"/>
      <c r="E98" s="23"/>
      <c r="F98" s="24"/>
      <c r="H98" s="26"/>
    </row>
    <row r="99" spans="1:8" s="22" customFormat="1" ht="12.75">
      <c r="A99" s="11"/>
      <c r="B99" s="21"/>
      <c r="E99" s="23"/>
      <c r="F99" s="24"/>
      <c r="H99" s="26"/>
    </row>
    <row r="100" spans="1:8" s="22" customFormat="1" ht="12.75">
      <c r="A100" s="11"/>
      <c r="B100" s="21"/>
      <c r="E100" s="23"/>
      <c r="F100" s="24"/>
      <c r="H100" s="26"/>
    </row>
    <row r="101" spans="1:8" s="22" customFormat="1" ht="12.75">
      <c r="A101" s="11"/>
      <c r="B101" s="21"/>
      <c r="E101" s="23"/>
      <c r="F101" s="24"/>
      <c r="H101" s="26"/>
    </row>
    <row r="102" spans="1:8" s="22" customFormat="1" ht="12.75">
      <c r="A102" s="11"/>
      <c r="B102" s="21"/>
      <c r="E102" s="23"/>
      <c r="F102" s="24"/>
      <c r="H102" s="26"/>
    </row>
    <row r="103" spans="1:8" s="22" customFormat="1" ht="12.75">
      <c r="A103" s="11"/>
      <c r="B103" s="21"/>
      <c r="E103" s="23"/>
      <c r="F103" s="24"/>
      <c r="H103" s="26"/>
    </row>
    <row r="104" spans="1:8" s="22" customFormat="1" ht="12.75">
      <c r="A104" s="11"/>
      <c r="B104" s="21"/>
      <c r="E104" s="23"/>
      <c r="F104" s="24"/>
      <c r="H104" s="26"/>
    </row>
    <row r="105" spans="1:8" s="22" customFormat="1" ht="12.75">
      <c r="A105" s="11"/>
      <c r="B105" s="21"/>
      <c r="E105" s="23"/>
      <c r="F105" s="24"/>
      <c r="H105" s="26"/>
    </row>
    <row r="106" spans="1:8" s="22" customFormat="1" ht="12.75">
      <c r="A106" s="11"/>
      <c r="B106" s="21"/>
      <c r="E106" s="23"/>
      <c r="F106" s="24"/>
      <c r="H106" s="26"/>
    </row>
    <row r="107" spans="1:8" s="22" customFormat="1" ht="12.75">
      <c r="A107" s="11"/>
      <c r="B107" s="21"/>
      <c r="E107" s="23"/>
      <c r="F107" s="24"/>
      <c r="H107" s="26"/>
    </row>
    <row r="108" spans="1:8" s="22" customFormat="1" ht="12.75">
      <c r="A108" s="11"/>
      <c r="B108" s="21"/>
      <c r="E108" s="23"/>
      <c r="F108" s="24"/>
      <c r="H108" s="26"/>
    </row>
    <row r="109" spans="1:8" s="22" customFormat="1" ht="12.75">
      <c r="A109" s="11"/>
      <c r="B109" s="21"/>
      <c r="E109" s="23"/>
      <c r="F109" s="24"/>
      <c r="H109" s="26"/>
    </row>
    <row r="110" spans="1:8" s="22" customFormat="1" ht="12.75">
      <c r="A110" s="11"/>
      <c r="B110" s="21"/>
      <c r="E110" s="23"/>
      <c r="F110" s="24"/>
      <c r="H110" s="26"/>
    </row>
    <row r="111" spans="1:8" s="22" customFormat="1" ht="12.75">
      <c r="A111" s="11"/>
      <c r="B111" s="21"/>
      <c r="E111" s="23"/>
      <c r="F111" s="24"/>
      <c r="H111" s="26"/>
    </row>
    <row r="112" spans="1:8" s="22" customFormat="1" ht="12.75">
      <c r="A112" s="11"/>
      <c r="B112" s="21"/>
      <c r="E112" s="23"/>
      <c r="F112" s="24"/>
      <c r="H112" s="26"/>
    </row>
    <row r="113" spans="1:8" s="22" customFormat="1" ht="12.75">
      <c r="A113" s="11"/>
      <c r="B113" s="21"/>
      <c r="E113" s="23"/>
      <c r="F113" s="24"/>
      <c r="H113" s="26"/>
    </row>
    <row r="114" spans="1:8" s="22" customFormat="1" ht="12.75">
      <c r="A114" s="11"/>
      <c r="B114" s="21"/>
      <c r="E114" s="23"/>
      <c r="F114" s="24"/>
      <c r="H114" s="26"/>
    </row>
    <row r="115" spans="1:8" s="22" customFormat="1" ht="12.75">
      <c r="A115" s="11"/>
      <c r="B115" s="21"/>
      <c r="E115" s="23"/>
      <c r="F115" s="24"/>
      <c r="H115" s="26"/>
    </row>
    <row r="116" spans="1:8" s="22" customFormat="1" ht="12.75">
      <c r="A116" s="11"/>
      <c r="B116" s="21"/>
      <c r="E116" s="23"/>
      <c r="F116" s="24"/>
      <c r="H116" s="26"/>
    </row>
    <row r="117" spans="1:8" s="22" customFormat="1" ht="12.75">
      <c r="A117" s="11"/>
      <c r="B117" s="21"/>
      <c r="E117" s="23"/>
      <c r="F117" s="24"/>
      <c r="H117" s="26"/>
    </row>
    <row r="118" spans="1:8" s="22" customFormat="1" ht="12.75">
      <c r="A118" s="11"/>
      <c r="B118" s="21"/>
      <c r="E118" s="23"/>
      <c r="F118" s="24"/>
      <c r="H118" s="26"/>
    </row>
    <row r="119" spans="1:8" s="22" customFormat="1" ht="12.75">
      <c r="A119" s="25"/>
      <c r="B119" s="21"/>
      <c r="E119" s="23"/>
      <c r="F119" s="24"/>
      <c r="H119" s="26"/>
    </row>
    <row r="120" spans="1:8" s="22" customFormat="1" ht="12.75">
      <c r="A120" s="25"/>
      <c r="B120" s="21"/>
      <c r="E120" s="23"/>
      <c r="F120" s="24"/>
      <c r="H120" s="26"/>
    </row>
    <row r="121" spans="1:8" s="22" customFormat="1" ht="12.75">
      <c r="A121" s="25"/>
      <c r="B121" s="21"/>
      <c r="E121" s="23"/>
      <c r="F121" s="24"/>
      <c r="H121" s="26"/>
    </row>
    <row r="122" spans="1:8" s="22" customFormat="1" ht="12.75">
      <c r="A122" s="25"/>
      <c r="B122" s="21"/>
      <c r="E122" s="23"/>
      <c r="F122" s="24"/>
      <c r="H122" s="2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2">
      <selection activeCell="A3" sqref="A3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2" customFormat="1" ht="12.75">
      <c r="A4" s="9">
        <v>50008814</v>
      </c>
      <c r="B4" s="21"/>
      <c r="E4" s="23" t="s">
        <v>164</v>
      </c>
      <c r="G4" s="26"/>
      <c r="H4" s="27"/>
    </row>
    <row r="5" spans="1:8" s="22" customFormat="1" ht="12.75">
      <c r="A5" s="9">
        <v>50008713</v>
      </c>
      <c r="B5" s="21" t="s">
        <v>167</v>
      </c>
      <c r="C5" s="22" t="s">
        <v>168</v>
      </c>
      <c r="D5" s="22" t="s">
        <v>169</v>
      </c>
      <c r="E5" s="23"/>
      <c r="G5" s="26"/>
      <c r="H5" s="27"/>
    </row>
    <row r="6" spans="1:8" s="22" customFormat="1" ht="12.75">
      <c r="A6" s="9">
        <v>50008646</v>
      </c>
      <c r="B6" s="21"/>
      <c r="E6" s="23" t="s">
        <v>156</v>
      </c>
      <c r="G6" s="26"/>
      <c r="H6" s="27"/>
    </row>
    <row r="7" spans="1:8" s="22" customFormat="1" ht="12.75">
      <c r="A7" s="9">
        <v>50008646</v>
      </c>
      <c r="B7" s="21"/>
      <c r="E7" s="23" t="s">
        <v>156</v>
      </c>
      <c r="G7" s="26"/>
      <c r="H7" s="27"/>
    </row>
    <row r="8" spans="1:8" s="22" customFormat="1" ht="12.75">
      <c r="A8" s="9">
        <v>50008646</v>
      </c>
      <c r="B8" s="21"/>
      <c r="E8" s="23" t="s">
        <v>156</v>
      </c>
      <c r="G8" s="26"/>
      <c r="H8" s="27"/>
    </row>
    <row r="9" spans="1:8" s="22" customFormat="1" ht="12.75">
      <c r="A9" s="9">
        <v>50008646</v>
      </c>
      <c r="B9" s="21"/>
      <c r="E9" s="23" t="s">
        <v>156</v>
      </c>
      <c r="G9" s="26"/>
      <c r="H9" s="27"/>
    </row>
    <row r="10" spans="1:8" s="22" customFormat="1" ht="12.75">
      <c r="A10" s="9">
        <v>50008646</v>
      </c>
      <c r="B10" s="21"/>
      <c r="E10" s="23" t="s">
        <v>156</v>
      </c>
      <c r="G10" s="26"/>
      <c r="H10" s="27"/>
    </row>
    <row r="11" spans="1:8" s="22" customFormat="1" ht="12.75">
      <c r="A11" s="9">
        <v>50008646</v>
      </c>
      <c r="B11" s="21"/>
      <c r="E11" s="23" t="s">
        <v>156</v>
      </c>
      <c r="G11" s="26"/>
      <c r="H11" s="27"/>
    </row>
    <row r="12" spans="1:8" s="22" customFormat="1" ht="12.75">
      <c r="A12" s="9">
        <v>50008646</v>
      </c>
      <c r="B12" s="21"/>
      <c r="E12" s="23" t="s">
        <v>156</v>
      </c>
      <c r="G12" s="26"/>
      <c r="H12" s="27"/>
    </row>
    <row r="13" spans="1:8" s="22" customFormat="1" ht="12.75">
      <c r="A13" s="9">
        <v>50008689</v>
      </c>
      <c r="B13" s="21"/>
      <c r="E13" s="23" t="s">
        <v>175</v>
      </c>
      <c r="G13" s="26"/>
      <c r="H13" s="27"/>
    </row>
    <row r="14" spans="1:8" s="22" customFormat="1" ht="12.75">
      <c r="A14" s="9">
        <v>50008673</v>
      </c>
      <c r="B14" s="21"/>
      <c r="E14" s="23" t="s">
        <v>178</v>
      </c>
      <c r="G14" s="26"/>
      <c r="H14" s="27"/>
    </row>
    <row r="15" spans="1:8" s="22" customFormat="1" ht="12.75">
      <c r="A15" s="9">
        <v>50008674</v>
      </c>
      <c r="B15" s="21"/>
      <c r="E15" s="23" t="s">
        <v>178</v>
      </c>
      <c r="G15" s="26"/>
      <c r="H15" s="27"/>
    </row>
    <row r="16" spans="1:8" s="22" customFormat="1" ht="12.75">
      <c r="A16" s="9">
        <v>50008675</v>
      </c>
      <c r="B16" s="21"/>
      <c r="E16" s="23" t="s">
        <v>178</v>
      </c>
      <c r="G16" s="26"/>
      <c r="H16" s="27"/>
    </row>
    <row r="17" spans="1:8" s="22" customFormat="1" ht="12.75">
      <c r="A17" s="9">
        <v>50008675</v>
      </c>
      <c r="B17" s="21"/>
      <c r="E17" s="23" t="s">
        <v>178</v>
      </c>
      <c r="G17" s="26"/>
      <c r="H17" s="27"/>
    </row>
    <row r="18" spans="1:8" s="22" customFormat="1" ht="12.75">
      <c r="A18" s="9">
        <v>50008675</v>
      </c>
      <c r="B18" s="21"/>
      <c r="E18" s="23" t="s">
        <v>178</v>
      </c>
      <c r="G18" s="26"/>
      <c r="H18" s="27"/>
    </row>
    <row r="19" spans="1:8" s="22" customFormat="1" ht="12.75">
      <c r="A19" s="9">
        <v>50008782</v>
      </c>
      <c r="B19" s="21" t="s">
        <v>182</v>
      </c>
      <c r="C19" s="22" t="s">
        <v>183</v>
      </c>
      <c r="D19" s="22" t="s">
        <v>184</v>
      </c>
      <c r="E19" s="23"/>
      <c r="G19" s="26"/>
      <c r="H19" s="27"/>
    </row>
    <row r="20" spans="1:8" s="22" customFormat="1" ht="12.75">
      <c r="A20" s="9">
        <v>50008711</v>
      </c>
      <c r="B20" s="21"/>
      <c r="E20" s="23" t="s">
        <v>187</v>
      </c>
      <c r="G20" s="26"/>
      <c r="H20" s="27"/>
    </row>
    <row r="21" spans="1:8" s="22" customFormat="1" ht="12.75">
      <c r="A21" s="9">
        <v>50008711</v>
      </c>
      <c r="B21" s="21"/>
      <c r="E21" s="23" t="s">
        <v>187</v>
      </c>
      <c r="G21" s="26"/>
      <c r="H21" s="27"/>
    </row>
    <row r="22" spans="1:8" s="22" customFormat="1" ht="12.75">
      <c r="A22" s="9">
        <v>50008777</v>
      </c>
      <c r="B22" s="21" t="s">
        <v>190</v>
      </c>
      <c r="C22" s="22" t="s">
        <v>191</v>
      </c>
      <c r="D22" s="22" t="s">
        <v>192</v>
      </c>
      <c r="E22" s="23"/>
      <c r="G22" s="26"/>
      <c r="H22" s="27"/>
    </row>
    <row r="23" spans="1:8" s="22" customFormat="1" ht="12.75">
      <c r="A23" s="9">
        <v>50008694</v>
      </c>
      <c r="B23" s="21"/>
      <c r="E23" s="23" t="s">
        <v>156</v>
      </c>
      <c r="G23" s="26"/>
      <c r="H23" s="27"/>
    </row>
    <row r="24" spans="1:8" s="22" customFormat="1" ht="12.75">
      <c r="A24" s="9">
        <v>50008803</v>
      </c>
      <c r="B24" s="21"/>
      <c r="E24" s="23" t="s">
        <v>195</v>
      </c>
      <c r="G24" s="26"/>
      <c r="H24" s="27"/>
    </row>
    <row r="25" spans="1:8" s="22" customFormat="1" ht="12.75">
      <c r="A25" s="9">
        <v>50008786</v>
      </c>
      <c r="B25" s="21"/>
      <c r="E25" s="23" t="s">
        <v>159</v>
      </c>
      <c r="G25" s="26"/>
      <c r="H25" s="27"/>
    </row>
    <row r="26" spans="1:8" s="22" customFormat="1" ht="12.75">
      <c r="A26" s="9">
        <v>50008787</v>
      </c>
      <c r="B26" s="21"/>
      <c r="E26" s="23" t="s">
        <v>159</v>
      </c>
      <c r="G26" s="26"/>
      <c r="H26" s="27"/>
    </row>
    <row r="27" spans="1:8" s="22" customFormat="1" ht="12.75">
      <c r="A27" s="9">
        <v>50008580</v>
      </c>
      <c r="B27" s="21"/>
      <c r="E27" s="23" t="s">
        <v>205</v>
      </c>
      <c r="G27" s="26"/>
      <c r="H27" s="27"/>
    </row>
    <row r="28" spans="1:8" s="22" customFormat="1" ht="12.75">
      <c r="A28" s="9">
        <v>50008580</v>
      </c>
      <c r="B28" s="21"/>
      <c r="E28" s="23" t="s">
        <v>205</v>
      </c>
      <c r="G28" s="26"/>
      <c r="H28" s="27"/>
    </row>
    <row r="29" spans="1:8" s="22" customFormat="1" ht="12.75">
      <c r="A29" s="9">
        <v>50008382</v>
      </c>
      <c r="B29" s="21"/>
      <c r="E29" s="23" t="s">
        <v>206</v>
      </c>
      <c r="G29" s="26"/>
      <c r="H29" s="27"/>
    </row>
    <row r="30" spans="1:8" s="22" customFormat="1" ht="12.75">
      <c r="A30" s="9">
        <v>50008382</v>
      </c>
      <c r="B30" s="21"/>
      <c r="E30" s="23" t="s">
        <v>207</v>
      </c>
      <c r="G30" s="26"/>
      <c r="H30" s="27"/>
    </row>
    <row r="31" spans="1:8" s="22" customFormat="1" ht="12.75">
      <c r="A31" s="9">
        <v>50008382</v>
      </c>
      <c r="B31" s="21"/>
      <c r="E31" s="23" t="s">
        <v>209</v>
      </c>
      <c r="G31" s="26"/>
      <c r="H31" s="27"/>
    </row>
    <row r="32" spans="1:8" s="22" customFormat="1" ht="12.75">
      <c r="A32" s="9">
        <v>50008382</v>
      </c>
      <c r="B32" s="21"/>
      <c r="E32" s="23" t="s">
        <v>209</v>
      </c>
      <c r="G32" s="26"/>
      <c r="H32" s="27"/>
    </row>
    <row r="33" spans="1:8" s="22" customFormat="1" ht="12.75">
      <c r="A33" s="9">
        <v>50008382</v>
      </c>
      <c r="B33" s="21"/>
      <c r="E33" s="23" t="s">
        <v>209</v>
      </c>
      <c r="G33" s="26"/>
      <c r="H33" s="27"/>
    </row>
    <row r="34" spans="1:8" s="22" customFormat="1" ht="12.75">
      <c r="A34" s="9">
        <v>50008382</v>
      </c>
      <c r="B34" s="21"/>
      <c r="E34" s="23" t="s">
        <v>210</v>
      </c>
      <c r="G34" s="26"/>
      <c r="H34" s="27"/>
    </row>
    <row r="35" spans="1:8" s="22" customFormat="1" ht="12.75">
      <c r="A35" s="9">
        <v>50008382</v>
      </c>
      <c r="B35" s="21" t="s">
        <v>211</v>
      </c>
      <c r="C35" s="22" t="s">
        <v>212</v>
      </c>
      <c r="D35" s="22" t="s">
        <v>213</v>
      </c>
      <c r="E35" s="23"/>
      <c r="G35" s="26"/>
      <c r="H35" s="27"/>
    </row>
    <row r="36" spans="1:8" s="22" customFormat="1" ht="12.75">
      <c r="A36" s="9">
        <v>50008382</v>
      </c>
      <c r="B36" s="21"/>
      <c r="E36" s="23" t="s">
        <v>209</v>
      </c>
      <c r="G36" s="26"/>
      <c r="H36" s="27"/>
    </row>
    <row r="37" spans="1:8" s="22" customFormat="1" ht="12.75">
      <c r="A37" s="9">
        <v>50008382</v>
      </c>
      <c r="B37" s="21"/>
      <c r="E37" s="23" t="s">
        <v>214</v>
      </c>
      <c r="G37" s="26"/>
      <c r="H37" s="27"/>
    </row>
    <row r="38" spans="1:8" s="22" customFormat="1" ht="12.75">
      <c r="A38" s="9">
        <v>50008382</v>
      </c>
      <c r="B38" s="21"/>
      <c r="E38" s="23" t="s">
        <v>215</v>
      </c>
      <c r="G38" s="26"/>
      <c r="H38" s="27"/>
    </row>
    <row r="39" spans="1:8" s="22" customFormat="1" ht="12.75">
      <c r="A39" s="9">
        <v>50008382</v>
      </c>
      <c r="B39" s="21"/>
      <c r="E39" s="23" t="s">
        <v>216</v>
      </c>
      <c r="G39" s="26"/>
      <c r="H39" s="27"/>
    </row>
    <row r="40" spans="1:8" s="22" customFormat="1" ht="12.75">
      <c r="A40" s="9">
        <v>50008508</v>
      </c>
      <c r="B40" s="21"/>
      <c r="E40" s="23" t="s">
        <v>206</v>
      </c>
      <c r="G40" s="26"/>
      <c r="H40" s="27"/>
    </row>
    <row r="41" spans="1:8" s="22" customFormat="1" ht="12.75">
      <c r="A41" s="9">
        <v>50008508</v>
      </c>
      <c r="B41" s="21"/>
      <c r="E41" s="23" t="s">
        <v>209</v>
      </c>
      <c r="G41" s="26"/>
      <c r="H41" s="27"/>
    </row>
    <row r="42" spans="1:8" s="22" customFormat="1" ht="12.75">
      <c r="A42" s="9">
        <v>50008508</v>
      </c>
      <c r="B42" s="21"/>
      <c r="E42" s="23" t="s">
        <v>209</v>
      </c>
      <c r="G42" s="26"/>
      <c r="H42" s="27"/>
    </row>
    <row r="43" spans="1:8" s="22" customFormat="1" ht="12.75">
      <c r="A43" s="9">
        <v>50008508</v>
      </c>
      <c r="B43" s="21"/>
      <c r="E43" s="23" t="s">
        <v>218</v>
      </c>
      <c r="G43" s="26"/>
      <c r="H43" s="27"/>
    </row>
    <row r="44" spans="1:8" s="22" customFormat="1" ht="12.75">
      <c r="A44" s="9">
        <v>50008508</v>
      </c>
      <c r="B44" s="21"/>
      <c r="E44" s="23" t="s">
        <v>219</v>
      </c>
      <c r="G44" s="26"/>
      <c r="H44" s="27"/>
    </row>
    <row r="45" spans="1:8" s="22" customFormat="1" ht="12.75">
      <c r="A45" s="9">
        <v>50008508</v>
      </c>
      <c r="B45" s="21"/>
      <c r="E45" s="23" t="s">
        <v>220</v>
      </c>
      <c r="G45" s="26"/>
      <c r="H45" s="27"/>
    </row>
    <row r="46" spans="1:8" s="22" customFormat="1" ht="12.75">
      <c r="A46" s="9">
        <v>50008508</v>
      </c>
      <c r="B46" s="21"/>
      <c r="E46" s="23" t="s">
        <v>221</v>
      </c>
      <c r="G46" s="26"/>
      <c r="H46" s="27"/>
    </row>
    <row r="47" spans="1:8" s="22" customFormat="1" ht="12.75">
      <c r="A47" s="9">
        <v>50008508</v>
      </c>
      <c r="B47" s="21"/>
      <c r="E47" s="23" t="s">
        <v>216</v>
      </c>
      <c r="G47" s="26"/>
      <c r="H47" s="27"/>
    </row>
    <row r="48" spans="1:8" s="22" customFormat="1" ht="12.75">
      <c r="A48" s="9">
        <v>50008508</v>
      </c>
      <c r="B48" s="21"/>
      <c r="E48" s="23" t="s">
        <v>222</v>
      </c>
      <c r="G48" s="26"/>
      <c r="H48" s="27"/>
    </row>
    <row r="49" spans="1:8" s="22" customFormat="1" ht="12.75">
      <c r="A49" s="9"/>
      <c r="B49" s="21"/>
      <c r="E49" s="23"/>
      <c r="G49" s="26"/>
      <c r="H49" s="27"/>
    </row>
    <row r="50" spans="1:8" s="22" customFormat="1" ht="12.75">
      <c r="A50" s="9"/>
      <c r="B50" s="21"/>
      <c r="E50" s="23"/>
      <c r="G50" s="26"/>
      <c r="H50" s="27"/>
    </row>
    <row r="51" spans="1:8" s="22" customFormat="1" ht="12.75">
      <c r="A51" s="9"/>
      <c r="B51" s="21"/>
      <c r="E51" s="23"/>
      <c r="G51" s="26"/>
      <c r="H51" s="27"/>
    </row>
    <row r="52" spans="1:8" s="22" customFormat="1" ht="12.75">
      <c r="A52" s="9"/>
      <c r="B52" s="21"/>
      <c r="E52" s="23"/>
      <c r="G52" s="26"/>
      <c r="H52" s="27"/>
    </row>
    <row r="53" spans="1:8" s="22" customFormat="1" ht="12.75">
      <c r="A53" s="9"/>
      <c r="B53" s="21"/>
      <c r="E53" s="23"/>
      <c r="G53" s="26"/>
      <c r="H53" s="27"/>
    </row>
    <row r="54" spans="1:8" s="22" customFormat="1" ht="12.75">
      <c r="A54" s="9"/>
      <c r="B54" s="21"/>
      <c r="E54" s="23"/>
      <c r="G54" s="26"/>
      <c r="H54" s="27"/>
    </row>
    <row r="55" spans="1:8" s="22" customFormat="1" ht="12.75">
      <c r="A55" s="11"/>
      <c r="B55" s="21"/>
      <c r="E55" s="23"/>
      <c r="G55" s="26"/>
      <c r="H55" s="27"/>
    </row>
    <row r="56" spans="1:8" s="22" customFormat="1" ht="12.75">
      <c r="A56" s="11"/>
      <c r="B56" s="21"/>
      <c r="E56" s="23"/>
      <c r="G56" s="26"/>
      <c r="H56" s="27"/>
    </row>
    <row r="57" spans="1:8" s="22" customFormat="1" ht="12.75">
      <c r="A57" s="11"/>
      <c r="B57" s="21"/>
      <c r="E57" s="23"/>
      <c r="G57" s="26"/>
      <c r="H57" s="27"/>
    </row>
    <row r="58" spans="1:8" s="22" customFormat="1" ht="12.75">
      <c r="A58" s="11"/>
      <c r="B58" s="21"/>
      <c r="E58" s="23"/>
      <c r="G58" s="26"/>
      <c r="H58" s="27"/>
    </row>
    <row r="59" spans="1:8" s="22" customFormat="1" ht="12.75">
      <c r="A59" s="11"/>
      <c r="B59" s="21"/>
      <c r="E59" s="23"/>
      <c r="G59" s="26"/>
      <c r="H59" s="27"/>
    </row>
    <row r="60" spans="1:8" s="22" customFormat="1" ht="12.75">
      <c r="A60" s="11"/>
      <c r="B60" s="21"/>
      <c r="E60" s="23"/>
      <c r="G60" s="26"/>
      <c r="H60" s="27"/>
    </row>
    <row r="61" spans="1:8" s="22" customFormat="1" ht="12.75">
      <c r="A61" s="11"/>
      <c r="B61" s="21"/>
      <c r="E61" s="23"/>
      <c r="G61" s="26"/>
      <c r="H61" s="27"/>
    </row>
    <row r="62" spans="1:8" s="22" customFormat="1" ht="12.75">
      <c r="A62" s="11"/>
      <c r="B62" s="21"/>
      <c r="E62" s="23"/>
      <c r="G62" s="26"/>
      <c r="H62" s="27"/>
    </row>
    <row r="63" spans="1:8" s="22" customFormat="1" ht="12.75">
      <c r="A63" s="11"/>
      <c r="B63" s="21"/>
      <c r="E63" s="23"/>
      <c r="G63" s="26"/>
      <c r="H63" s="27"/>
    </row>
    <row r="64" spans="1:8" s="22" customFormat="1" ht="12.75">
      <c r="A64" s="11"/>
      <c r="B64" s="21"/>
      <c r="E64" s="23"/>
      <c r="G64" s="26"/>
      <c r="H64" s="27"/>
    </row>
    <row r="65" spans="1:8" s="22" customFormat="1" ht="12.75">
      <c r="A65" s="11"/>
      <c r="B65" s="21"/>
      <c r="E65" s="23"/>
      <c r="G65" s="26"/>
      <c r="H65" s="27"/>
    </row>
    <row r="66" spans="1:8" s="22" customFormat="1" ht="12.75">
      <c r="A66" s="11"/>
      <c r="B66" s="21"/>
      <c r="E66" s="23"/>
      <c r="G66" s="26"/>
      <c r="H66" s="27"/>
    </row>
    <row r="67" spans="1:8" s="22" customFormat="1" ht="12.75">
      <c r="A67" s="11"/>
      <c r="B67" s="21"/>
      <c r="E67" s="23"/>
      <c r="G67" s="26"/>
      <c r="H67" s="27"/>
    </row>
    <row r="68" spans="1:8" s="22" customFormat="1" ht="12.75">
      <c r="A68" s="11"/>
      <c r="B68" s="21"/>
      <c r="E68" s="23"/>
      <c r="G68" s="26"/>
      <c r="H68" s="27"/>
    </row>
    <row r="69" spans="1:8" s="22" customFormat="1" ht="12.75">
      <c r="A69" s="11"/>
      <c r="B69" s="21"/>
      <c r="E69" s="23"/>
      <c r="G69" s="26"/>
      <c r="H69" s="27"/>
    </row>
    <row r="70" spans="1:8" s="22" customFormat="1" ht="12.75">
      <c r="A70" s="11"/>
      <c r="B70" s="21"/>
      <c r="E70" s="23"/>
      <c r="G70" s="26"/>
      <c r="H70" s="27"/>
    </row>
    <row r="71" spans="1:8" s="22" customFormat="1" ht="12.75">
      <c r="A71" s="11"/>
      <c r="B71" s="21"/>
      <c r="E71" s="23"/>
      <c r="G71" s="26"/>
      <c r="H71" s="27"/>
    </row>
    <row r="72" spans="1:8" s="22" customFormat="1" ht="12.75">
      <c r="A72" s="11"/>
      <c r="B72" s="21"/>
      <c r="E72" s="23"/>
      <c r="G72" s="26"/>
      <c r="H72" s="27"/>
    </row>
    <row r="73" spans="1:8" s="22" customFormat="1" ht="12.75">
      <c r="A73" s="11"/>
      <c r="B73" s="21"/>
      <c r="E73" s="23"/>
      <c r="G73" s="26"/>
      <c r="H73" s="27"/>
    </row>
    <row r="74" spans="1:8" s="22" customFormat="1" ht="12.75">
      <c r="A74" s="11"/>
      <c r="B74" s="21"/>
      <c r="E74" s="23"/>
      <c r="G74" s="26"/>
      <c r="H74" s="27"/>
    </row>
    <row r="75" spans="1:8" s="22" customFormat="1" ht="12.75">
      <c r="A75" s="11"/>
      <c r="B75" s="21"/>
      <c r="E75" s="23"/>
      <c r="G75" s="26"/>
      <c r="H75" s="27"/>
    </row>
    <row r="76" spans="1:8" s="22" customFormat="1" ht="12.75">
      <c r="A76" s="11"/>
      <c r="B76" s="21"/>
      <c r="E76" s="23"/>
      <c r="G76" s="26"/>
      <c r="H76" s="27"/>
    </row>
    <row r="77" spans="1:8" s="22" customFormat="1" ht="12.75">
      <c r="A77" s="11"/>
      <c r="B77" s="21"/>
      <c r="E77" s="23"/>
      <c r="G77" s="26"/>
      <c r="H77" s="27"/>
    </row>
    <row r="78" spans="1:8" s="22" customFormat="1" ht="12.75">
      <c r="A78" s="11"/>
      <c r="B78" s="21"/>
      <c r="E78" s="23"/>
      <c r="G78" s="26"/>
      <c r="H78" s="27"/>
    </row>
    <row r="79" spans="1:8" s="22" customFormat="1" ht="12.75">
      <c r="A79" s="11"/>
      <c r="B79" s="21"/>
      <c r="E79" s="23"/>
      <c r="G79" s="26"/>
      <c r="H79" s="27"/>
    </row>
    <row r="80" spans="1:8" s="22" customFormat="1" ht="12.75">
      <c r="A80" s="11"/>
      <c r="B80" s="21"/>
      <c r="E80" s="23"/>
      <c r="G80" s="26"/>
      <c r="H80" s="27"/>
    </row>
    <row r="81" spans="1:8" s="22" customFormat="1" ht="12.75">
      <c r="A81" s="11"/>
      <c r="B81" s="21"/>
      <c r="E81" s="23"/>
      <c r="G81" s="26"/>
      <c r="H81" s="27"/>
    </row>
    <row r="82" spans="1:8" s="22" customFormat="1" ht="12.75">
      <c r="A82" s="11"/>
      <c r="B82" s="21"/>
      <c r="E82" s="23"/>
      <c r="G82" s="26"/>
      <c r="H82" s="27"/>
    </row>
    <row r="83" spans="1:8" s="22" customFormat="1" ht="12.75">
      <c r="A83" s="11"/>
      <c r="B83" s="21"/>
      <c r="E83" s="23"/>
      <c r="G83" s="26"/>
      <c r="H83" s="27"/>
    </row>
    <row r="84" spans="1:8" s="22" customFormat="1" ht="12.75">
      <c r="A84" s="11"/>
      <c r="B84" s="21"/>
      <c r="E84" s="23"/>
      <c r="G84" s="26"/>
      <c r="H84" s="27"/>
    </row>
    <row r="85" spans="1:8" s="22" customFormat="1" ht="12.75">
      <c r="A85" s="11"/>
      <c r="B85" s="21"/>
      <c r="E85" s="23"/>
      <c r="G85" s="26"/>
      <c r="H85" s="27"/>
    </row>
    <row r="86" spans="1:8" s="22" customFormat="1" ht="12.75">
      <c r="A86" s="11"/>
      <c r="B86" s="21"/>
      <c r="E86" s="23"/>
      <c r="G86" s="26"/>
      <c r="H86" s="27"/>
    </row>
    <row r="87" spans="1:8" s="22" customFormat="1" ht="12.75">
      <c r="A87" s="11"/>
      <c r="B87" s="21"/>
      <c r="E87" s="23"/>
      <c r="G87" s="26"/>
      <c r="H87" s="27"/>
    </row>
    <row r="88" spans="1:8" s="22" customFormat="1" ht="12.75">
      <c r="A88" s="11"/>
      <c r="B88" s="21"/>
      <c r="E88" s="23"/>
      <c r="G88" s="26"/>
      <c r="H88" s="27"/>
    </row>
    <row r="89" spans="1:8" s="22" customFormat="1" ht="12.75">
      <c r="A89" s="11"/>
      <c r="B89" s="21"/>
      <c r="E89" s="23"/>
      <c r="G89" s="26"/>
      <c r="H89" s="27"/>
    </row>
    <row r="90" spans="1:8" s="22" customFormat="1" ht="12.75">
      <c r="A90" s="11"/>
      <c r="B90" s="21"/>
      <c r="E90" s="23"/>
      <c r="G90" s="26"/>
      <c r="H90" s="27"/>
    </row>
    <row r="91" spans="1:8" s="22" customFormat="1" ht="12.75">
      <c r="A91" s="11"/>
      <c r="B91" s="21"/>
      <c r="E91" s="23"/>
      <c r="G91" s="26"/>
      <c r="H91" s="27"/>
    </row>
    <row r="92" spans="1:8" s="22" customFormat="1" ht="12.75">
      <c r="A92" s="11"/>
      <c r="B92" s="21"/>
      <c r="E92" s="23"/>
      <c r="G92" s="26"/>
      <c r="H92" s="27"/>
    </row>
    <row r="93" spans="1:8" s="22" customFormat="1" ht="12.75">
      <c r="A93" s="11"/>
      <c r="B93" s="21"/>
      <c r="E93" s="23"/>
      <c r="G93" s="26"/>
      <c r="H93" s="27"/>
    </row>
    <row r="94" spans="1:8" s="22" customFormat="1" ht="12.75">
      <c r="A94" s="11"/>
      <c r="B94" s="21"/>
      <c r="E94" s="23"/>
      <c r="G94" s="26"/>
      <c r="H94" s="27"/>
    </row>
    <row r="95" spans="1:8" s="22" customFormat="1" ht="12.75">
      <c r="A95" s="11"/>
      <c r="B95" s="21"/>
      <c r="E95" s="23"/>
      <c r="G95" s="26"/>
      <c r="H95" s="27"/>
    </row>
    <row r="96" spans="1:8" s="22" customFormat="1" ht="12.75">
      <c r="A96" s="11"/>
      <c r="B96" s="21"/>
      <c r="E96" s="23"/>
      <c r="G96" s="26"/>
      <c r="H96" s="27"/>
    </row>
    <row r="97" spans="1:8" s="22" customFormat="1" ht="12.75">
      <c r="A97" s="11"/>
      <c r="B97" s="21"/>
      <c r="E97" s="23"/>
      <c r="G97" s="26"/>
      <c r="H97" s="27"/>
    </row>
    <row r="98" spans="1:8" s="22" customFormat="1" ht="12.75">
      <c r="A98" s="11"/>
      <c r="B98" s="21"/>
      <c r="E98" s="23"/>
      <c r="G98" s="26"/>
      <c r="H98" s="27"/>
    </row>
    <row r="99" spans="1:8" s="22" customFormat="1" ht="12.75">
      <c r="A99" s="11"/>
      <c r="B99" s="21"/>
      <c r="E99" s="23"/>
      <c r="G99" s="26"/>
      <c r="H99" s="27"/>
    </row>
    <row r="100" spans="1:8" s="22" customFormat="1" ht="12.75">
      <c r="A100" s="11"/>
      <c r="B100" s="21"/>
      <c r="E100" s="23"/>
      <c r="G100" s="26"/>
      <c r="H100" s="27"/>
    </row>
    <row r="101" spans="1:8" s="22" customFormat="1" ht="12.75">
      <c r="A101" s="11"/>
      <c r="B101" s="21"/>
      <c r="E101" s="23"/>
      <c r="G101" s="26"/>
      <c r="H101" s="27"/>
    </row>
    <row r="102" spans="1:8" s="22" customFormat="1" ht="12.75">
      <c r="A102" s="11"/>
      <c r="B102" s="21"/>
      <c r="E102" s="23"/>
      <c r="G102" s="26"/>
      <c r="H102" s="27"/>
    </row>
    <row r="103" spans="1:8" s="22" customFormat="1" ht="12.75">
      <c r="A103" s="11"/>
      <c r="B103" s="21"/>
      <c r="E103" s="23"/>
      <c r="G103" s="26"/>
      <c r="H103" s="27"/>
    </row>
    <row r="104" spans="1:8" s="22" customFormat="1" ht="12.75">
      <c r="A104" s="11"/>
      <c r="B104" s="21"/>
      <c r="E104" s="23"/>
      <c r="G104" s="26"/>
      <c r="H104" s="27"/>
    </row>
    <row r="105" spans="1:8" s="22" customFormat="1" ht="12.75">
      <c r="A105" s="11"/>
      <c r="B105" s="21"/>
      <c r="E105" s="23"/>
      <c r="G105" s="26"/>
      <c r="H105" s="27"/>
    </row>
    <row r="106" spans="1:8" s="22" customFormat="1" ht="12.75">
      <c r="A106" s="11"/>
      <c r="B106" s="21"/>
      <c r="E106" s="23"/>
      <c r="G106" s="26"/>
      <c r="H106" s="27"/>
    </row>
    <row r="107" spans="1:8" s="22" customFormat="1" ht="12.75">
      <c r="A107" s="11"/>
      <c r="B107" s="21"/>
      <c r="E107" s="23"/>
      <c r="G107" s="26"/>
      <c r="H107" s="27"/>
    </row>
    <row r="108" spans="1:8" s="22" customFormat="1" ht="12.75">
      <c r="A108" s="11"/>
      <c r="B108" s="21"/>
      <c r="E108" s="23"/>
      <c r="G108" s="26"/>
      <c r="H108" s="27"/>
    </row>
    <row r="109" spans="1:8" s="22" customFormat="1" ht="12.75">
      <c r="A109" s="11"/>
      <c r="B109" s="21"/>
      <c r="E109" s="23"/>
      <c r="G109" s="26"/>
      <c r="H109" s="27"/>
    </row>
    <row r="110" spans="1:8" s="22" customFormat="1" ht="12.75">
      <c r="A110" s="11"/>
      <c r="B110" s="21"/>
      <c r="E110" s="23"/>
      <c r="G110" s="26"/>
      <c r="H110" s="27"/>
    </row>
    <row r="111" spans="1:8" s="22" customFormat="1" ht="12.75">
      <c r="A111" s="11"/>
      <c r="B111" s="21"/>
      <c r="E111" s="23"/>
      <c r="G111" s="26"/>
      <c r="H111" s="27"/>
    </row>
    <row r="112" spans="1:8" s="22" customFormat="1" ht="12.75">
      <c r="A112" s="11"/>
      <c r="B112" s="21"/>
      <c r="E112" s="23"/>
      <c r="G112" s="26"/>
      <c r="H112" s="27"/>
    </row>
    <row r="113" spans="1:8" s="22" customFormat="1" ht="12.75">
      <c r="A113" s="11"/>
      <c r="B113" s="21"/>
      <c r="E113" s="23"/>
      <c r="G113" s="26"/>
      <c r="H113" s="27"/>
    </row>
    <row r="114" spans="1:8" s="22" customFormat="1" ht="12.75">
      <c r="A114" s="11"/>
      <c r="B114" s="21"/>
      <c r="E114" s="23"/>
      <c r="G114" s="26"/>
      <c r="H114" s="27"/>
    </row>
    <row r="115" spans="1:8" s="22" customFormat="1" ht="12.75">
      <c r="A115" s="11"/>
      <c r="B115" s="21"/>
      <c r="E115" s="23"/>
      <c r="G115" s="26"/>
      <c r="H115" s="27"/>
    </row>
    <row r="116" spans="1:8" s="22" customFormat="1" ht="12.75">
      <c r="A116" s="11"/>
      <c r="B116" s="21"/>
      <c r="E116" s="23"/>
      <c r="G116" s="26"/>
      <c r="H116" s="27"/>
    </row>
    <row r="117" spans="1:8" s="22" customFormat="1" ht="12.75">
      <c r="A117" s="11"/>
      <c r="B117" s="21"/>
      <c r="E117" s="23"/>
      <c r="G117" s="26"/>
      <c r="H117" s="27"/>
    </row>
    <row r="118" spans="1:8" s="22" customFormat="1" ht="12.75">
      <c r="A118" s="11"/>
      <c r="B118" s="21"/>
      <c r="E118" s="23"/>
      <c r="G118" s="26"/>
      <c r="H118" s="27"/>
    </row>
    <row r="119" spans="1:8" s="22" customFormat="1" ht="12.75">
      <c r="A119" s="11"/>
      <c r="B119" s="21"/>
      <c r="E119" s="23"/>
      <c r="G119" s="26"/>
      <c r="H119" s="27"/>
    </row>
    <row r="120" spans="1:8" s="22" customFormat="1" ht="12.75">
      <c r="A120" s="11"/>
      <c r="B120" s="21"/>
      <c r="E120" s="23"/>
      <c r="G120" s="26"/>
      <c r="H120" s="27"/>
    </row>
    <row r="121" spans="1:8" s="22" customFormat="1" ht="12.75">
      <c r="A121" s="11"/>
      <c r="B121" s="21"/>
      <c r="E121" s="23"/>
      <c r="G121" s="26"/>
      <c r="H121" s="27"/>
    </row>
    <row r="122" spans="1:8" s="22" customFormat="1" ht="12.75">
      <c r="A122" s="11"/>
      <c r="B122" s="21"/>
      <c r="E122" s="23"/>
      <c r="G122" s="26"/>
      <c r="H122" s="27"/>
    </row>
    <row r="123" spans="1:8" s="22" customFormat="1" ht="12.75">
      <c r="A123" s="11"/>
      <c r="B123" s="21"/>
      <c r="E123" s="23"/>
      <c r="G123" s="26"/>
      <c r="H123" s="27"/>
    </row>
    <row r="124" spans="1:8" s="22" customFormat="1" ht="12.75">
      <c r="A124" s="11"/>
      <c r="B124" s="21"/>
      <c r="E124" s="23"/>
      <c r="G124" s="26"/>
      <c r="H124" s="27"/>
    </row>
    <row r="125" spans="1:8" s="22" customFormat="1" ht="12.75">
      <c r="A125" s="11"/>
      <c r="B125" s="21"/>
      <c r="E125" s="23"/>
      <c r="G125" s="26"/>
      <c r="H125" s="27"/>
    </row>
    <row r="126" spans="1:8" s="22" customFormat="1" ht="12.75">
      <c r="A126" s="11"/>
      <c r="B126" s="21"/>
      <c r="E126" s="23"/>
      <c r="G126" s="26"/>
      <c r="H126" s="27"/>
    </row>
    <row r="127" spans="1:8" s="22" customFormat="1" ht="12.75">
      <c r="A127" s="11"/>
      <c r="B127" s="21"/>
      <c r="E127" s="23"/>
      <c r="G127" s="26"/>
      <c r="H127" s="27"/>
    </row>
    <row r="128" spans="1:8" s="22" customFormat="1" ht="12.75">
      <c r="A128" s="11"/>
      <c r="B128" s="21"/>
      <c r="E128" s="23"/>
      <c r="G128" s="26"/>
      <c r="H128" s="27"/>
    </row>
    <row r="129" spans="1:8" s="22" customFormat="1" ht="12.75">
      <c r="A129" s="11"/>
      <c r="B129" s="21"/>
      <c r="E129" s="23"/>
      <c r="G129" s="26"/>
      <c r="H129" s="27"/>
    </row>
    <row r="130" spans="1:8" s="22" customFormat="1" ht="12.75">
      <c r="A130" s="11"/>
      <c r="B130" s="21"/>
      <c r="E130" s="23"/>
      <c r="G130" s="26"/>
      <c r="H130" s="27"/>
    </row>
    <row r="131" spans="1:8" s="22" customFormat="1" ht="12.75">
      <c r="A131" s="11"/>
      <c r="B131" s="21"/>
      <c r="E131" s="23"/>
      <c r="G131" s="26"/>
      <c r="H131" s="27"/>
    </row>
    <row r="132" spans="1:8" s="22" customFormat="1" ht="12.75">
      <c r="A132" s="11"/>
      <c r="B132" s="21"/>
      <c r="E132" s="23"/>
      <c r="G132" s="26"/>
      <c r="H132" s="27"/>
    </row>
    <row r="133" spans="1:8" s="22" customFormat="1" ht="12.75">
      <c r="A133" s="11"/>
      <c r="B133" s="21"/>
      <c r="E133" s="23"/>
      <c r="G133" s="26"/>
      <c r="H133" s="27"/>
    </row>
    <row r="134" spans="1:8" s="22" customFormat="1" ht="12.75">
      <c r="A134" s="11"/>
      <c r="B134" s="21"/>
      <c r="E134" s="23"/>
      <c r="G134" s="26"/>
      <c r="H134" s="27"/>
    </row>
    <row r="135" spans="1:8" s="22" customFormat="1" ht="12.75">
      <c r="A135" s="11"/>
      <c r="B135" s="21"/>
      <c r="E135" s="23"/>
      <c r="G135" s="26"/>
      <c r="H135" s="27"/>
    </row>
    <row r="136" spans="1:8" s="22" customFormat="1" ht="12.75">
      <c r="A136" s="11"/>
      <c r="B136" s="21"/>
      <c r="E136" s="23"/>
      <c r="G136" s="26"/>
      <c r="H136" s="27"/>
    </row>
    <row r="137" spans="1:8" s="22" customFormat="1" ht="12.75">
      <c r="A137" s="11"/>
      <c r="B137" s="21"/>
      <c r="E137" s="23"/>
      <c r="G137" s="26"/>
      <c r="H137" s="27"/>
    </row>
    <row r="138" spans="1:8" s="22" customFormat="1" ht="12.75">
      <c r="A138" s="11"/>
      <c r="B138" s="21"/>
      <c r="E138" s="23"/>
      <c r="G138" s="26"/>
      <c r="H138" s="27"/>
    </row>
    <row r="139" spans="1:8" s="22" customFormat="1" ht="12.75">
      <c r="A139" s="11"/>
      <c r="B139" s="21"/>
      <c r="E139" s="23"/>
      <c r="G139" s="26"/>
      <c r="H139" s="27"/>
    </row>
    <row r="140" spans="1:8" s="22" customFormat="1" ht="12.75">
      <c r="A140" s="11"/>
      <c r="B140" s="21"/>
      <c r="E140" s="23"/>
      <c r="G140" s="26"/>
      <c r="H140" s="27"/>
    </row>
    <row r="141" spans="1:8" s="22" customFormat="1" ht="12.75">
      <c r="A141" s="11"/>
      <c r="B141" s="21"/>
      <c r="E141" s="23"/>
      <c r="G141" s="26"/>
      <c r="H141" s="27"/>
    </row>
    <row r="142" spans="1:8" s="22" customFormat="1" ht="12.75">
      <c r="A142" s="11"/>
      <c r="B142" s="21"/>
      <c r="E142" s="23"/>
      <c r="G142" s="26"/>
      <c r="H142" s="27"/>
    </row>
    <row r="143" spans="1:8" s="22" customFormat="1" ht="12.75">
      <c r="A143" s="11"/>
      <c r="B143" s="21"/>
      <c r="E143" s="23"/>
      <c r="G143" s="26"/>
      <c r="H143" s="27"/>
    </row>
    <row r="144" spans="1:8" s="22" customFormat="1" ht="12.75">
      <c r="A144" s="11"/>
      <c r="B144" s="21"/>
      <c r="E144" s="23"/>
      <c r="G144" s="26"/>
      <c r="H144" s="27"/>
    </row>
    <row r="145" spans="1:8" s="22" customFormat="1" ht="12.75">
      <c r="A145" s="11"/>
      <c r="B145" s="21"/>
      <c r="E145" s="23"/>
      <c r="G145" s="26"/>
      <c r="H145" s="27"/>
    </row>
    <row r="146" spans="1:8" s="22" customFormat="1" ht="12.75">
      <c r="A146" s="11"/>
      <c r="B146" s="21"/>
      <c r="E146" s="23"/>
      <c r="G146" s="26"/>
      <c r="H146" s="27"/>
    </row>
    <row r="147" spans="1:8" s="22" customFormat="1" ht="12.75">
      <c r="A147" s="11"/>
      <c r="B147" s="21"/>
      <c r="E147" s="23"/>
      <c r="G147" s="26"/>
      <c r="H147" s="27"/>
    </row>
    <row r="148" spans="1:8" s="22" customFormat="1" ht="12.75">
      <c r="A148" s="11"/>
      <c r="B148" s="21"/>
      <c r="E148" s="23"/>
      <c r="G148" s="26"/>
      <c r="H148" s="27"/>
    </row>
    <row r="149" spans="1:8" s="22" customFormat="1" ht="12.75">
      <c r="A149" s="11"/>
      <c r="B149" s="21"/>
      <c r="E149" s="23"/>
      <c r="G149" s="26"/>
      <c r="H149" s="27"/>
    </row>
    <row r="150" spans="1:8" s="22" customFormat="1" ht="12.75">
      <c r="A150" s="11"/>
      <c r="B150" s="21"/>
      <c r="E150" s="23"/>
      <c r="G150" s="26"/>
      <c r="H150" s="27"/>
    </row>
    <row r="151" spans="1:8" s="22" customFormat="1" ht="12.75">
      <c r="A151" s="11"/>
      <c r="B151" s="21"/>
      <c r="E151" s="23"/>
      <c r="G151" s="26"/>
      <c r="H151" s="27"/>
    </row>
    <row r="152" spans="1:8" s="22" customFormat="1" ht="12.75">
      <c r="A152" s="11"/>
      <c r="B152" s="21"/>
      <c r="E152" s="23"/>
      <c r="G152" s="26"/>
      <c r="H152" s="27"/>
    </row>
    <row r="153" spans="1:8" s="22" customFormat="1" ht="12.75">
      <c r="A153" s="11"/>
      <c r="B153" s="21"/>
      <c r="E153" s="23"/>
      <c r="G153" s="26"/>
      <c r="H153" s="27"/>
    </row>
    <row r="154" spans="1:8" s="22" customFormat="1" ht="12.75">
      <c r="A154" s="11"/>
      <c r="B154" s="21"/>
      <c r="E154" s="23"/>
      <c r="G154" s="26"/>
      <c r="H154" s="27"/>
    </row>
    <row r="155" spans="1:8" s="22" customFormat="1" ht="12.75">
      <c r="A155" s="11"/>
      <c r="B155" s="21"/>
      <c r="E155" s="23"/>
      <c r="G155" s="26"/>
      <c r="H155" s="27"/>
    </row>
    <row r="156" spans="1:8" s="22" customFormat="1" ht="12.75">
      <c r="A156" s="11"/>
      <c r="B156" s="21"/>
      <c r="E156" s="23"/>
      <c r="G156" s="26"/>
      <c r="H156" s="27"/>
    </row>
    <row r="157" spans="1:8" s="22" customFormat="1" ht="12.75">
      <c r="A157" s="11"/>
      <c r="B157" s="21"/>
      <c r="E157" s="23"/>
      <c r="G157" s="26"/>
      <c r="H157" s="27"/>
    </row>
    <row r="158" spans="1:8" s="22" customFormat="1" ht="12.75">
      <c r="A158" s="11"/>
      <c r="B158" s="21"/>
      <c r="E158" s="23"/>
      <c r="G158" s="26"/>
      <c r="H158" s="27"/>
    </row>
    <row r="159" spans="1:8" s="22" customFormat="1" ht="12.75">
      <c r="A159" s="11"/>
      <c r="B159" s="21"/>
      <c r="E159" s="23"/>
      <c r="G159" s="26"/>
      <c r="H159" s="27"/>
    </row>
    <row r="160" spans="1:8" s="22" customFormat="1" ht="12.75">
      <c r="A160" s="11"/>
      <c r="B160" s="21"/>
      <c r="E160" s="23"/>
      <c r="G160" s="26"/>
      <c r="H160" s="27"/>
    </row>
    <row r="161" spans="1:8" s="22" customFormat="1" ht="12.75">
      <c r="A161" s="11"/>
      <c r="B161" s="21"/>
      <c r="E161" s="23"/>
      <c r="G161" s="26"/>
      <c r="H161" s="27"/>
    </row>
    <row r="162" spans="1:8" s="22" customFormat="1" ht="12.75">
      <c r="A162" s="11"/>
      <c r="B162" s="21"/>
      <c r="E162" s="23"/>
      <c r="G162" s="26"/>
      <c r="H162" s="27"/>
    </row>
    <row r="163" spans="1:8" s="22" customFormat="1" ht="12.75">
      <c r="A163" s="11"/>
      <c r="B163" s="21"/>
      <c r="E163" s="23"/>
      <c r="G163" s="26"/>
      <c r="H163" s="27"/>
    </row>
    <row r="164" spans="1:8" s="22" customFormat="1" ht="12.75">
      <c r="A164" s="11"/>
      <c r="B164" s="21"/>
      <c r="E164" s="23"/>
      <c r="G164" s="26"/>
      <c r="H164" s="2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2">
      <selection activeCell="A3" sqref="A3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9">
        <v>50008814</v>
      </c>
      <c r="B4" s="29" t="s">
        <v>152</v>
      </c>
      <c r="C4" s="29"/>
      <c r="D4" s="29" t="s">
        <v>152</v>
      </c>
      <c r="E4" s="29" t="s">
        <v>152</v>
      </c>
    </row>
    <row r="5" spans="1:5" ht="12.75">
      <c r="A5" s="9">
        <v>50008713</v>
      </c>
      <c r="B5" s="29" t="s">
        <v>152</v>
      </c>
      <c r="C5" s="29"/>
      <c r="D5" s="29" t="s">
        <v>152</v>
      </c>
      <c r="E5" s="29" t="s">
        <v>152</v>
      </c>
    </row>
    <row r="6" spans="1:5" ht="12.75">
      <c r="A6" s="9">
        <v>50008646</v>
      </c>
      <c r="B6" s="29" t="s">
        <v>152</v>
      </c>
      <c r="C6" s="29"/>
      <c r="D6" s="29" t="s">
        <v>152</v>
      </c>
      <c r="E6" s="29" t="s">
        <v>152</v>
      </c>
    </row>
    <row r="7" spans="1:5" ht="12.75">
      <c r="A7" s="9">
        <v>50008646</v>
      </c>
      <c r="B7" s="29" t="s">
        <v>152</v>
      </c>
      <c r="C7" s="29"/>
      <c r="D7" s="29" t="s">
        <v>152</v>
      </c>
      <c r="E7" s="29" t="s">
        <v>152</v>
      </c>
    </row>
    <row r="8" spans="1:5" ht="12.75">
      <c r="A8" s="9">
        <v>50008646</v>
      </c>
      <c r="B8" s="29" t="s">
        <v>152</v>
      </c>
      <c r="C8" s="29"/>
      <c r="D8" s="29" t="s">
        <v>152</v>
      </c>
      <c r="E8" s="29" t="s">
        <v>152</v>
      </c>
    </row>
    <row r="9" spans="1:5" ht="12.75">
      <c r="A9" s="9">
        <v>50008646</v>
      </c>
      <c r="B9" s="29" t="s">
        <v>152</v>
      </c>
      <c r="C9" s="29"/>
      <c r="D9" s="29" t="s">
        <v>152</v>
      </c>
      <c r="E9" s="29" t="s">
        <v>152</v>
      </c>
    </row>
    <row r="10" spans="1:5" ht="12.75">
      <c r="A10" s="9">
        <v>50008646</v>
      </c>
      <c r="B10" s="29" t="s">
        <v>152</v>
      </c>
      <c r="C10" s="29"/>
      <c r="D10" s="29" t="s">
        <v>152</v>
      </c>
      <c r="E10" s="29" t="s">
        <v>152</v>
      </c>
    </row>
    <row r="11" spans="1:5" ht="12.75">
      <c r="A11" s="9">
        <v>50008646</v>
      </c>
      <c r="B11" s="29" t="s">
        <v>152</v>
      </c>
      <c r="C11" s="29"/>
      <c r="D11" s="29" t="s">
        <v>152</v>
      </c>
      <c r="E11" s="29" t="s">
        <v>152</v>
      </c>
    </row>
    <row r="12" spans="1:5" ht="12.75">
      <c r="A12" s="9">
        <v>50008646</v>
      </c>
      <c r="B12" s="29" t="s">
        <v>152</v>
      </c>
      <c r="C12" s="29"/>
      <c r="D12" s="29" t="s">
        <v>152</v>
      </c>
      <c r="E12" s="29" t="s">
        <v>152</v>
      </c>
    </row>
    <row r="13" spans="1:5" ht="12.75">
      <c r="A13" s="9">
        <v>50008689</v>
      </c>
      <c r="B13" s="29" t="s">
        <v>152</v>
      </c>
      <c r="C13" s="29"/>
      <c r="D13" s="29" t="s">
        <v>152</v>
      </c>
      <c r="E13" s="29" t="s">
        <v>152</v>
      </c>
    </row>
    <row r="14" spans="1:5" ht="12.75">
      <c r="A14" s="9">
        <v>50008673</v>
      </c>
      <c r="B14" s="29" t="s">
        <v>152</v>
      </c>
      <c r="C14" s="29"/>
      <c r="D14" s="29" t="s">
        <v>152</v>
      </c>
      <c r="E14" s="29" t="s">
        <v>152</v>
      </c>
    </row>
    <row r="15" spans="1:5" ht="12.75">
      <c r="A15" s="9">
        <v>50008674</v>
      </c>
      <c r="B15" s="29" t="s">
        <v>152</v>
      </c>
      <c r="C15" s="29"/>
      <c r="D15" s="29" t="s">
        <v>152</v>
      </c>
      <c r="E15" s="29" t="s">
        <v>152</v>
      </c>
    </row>
    <row r="16" spans="1:5" ht="12.75">
      <c r="A16" s="9">
        <v>50008675</v>
      </c>
      <c r="B16" s="29" t="s">
        <v>152</v>
      </c>
      <c r="C16" s="29"/>
      <c r="D16" s="29" t="s">
        <v>152</v>
      </c>
      <c r="E16" s="29" t="s">
        <v>152</v>
      </c>
    </row>
    <row r="17" spans="1:5" ht="12.75">
      <c r="A17" s="9">
        <v>50008675</v>
      </c>
      <c r="B17" s="29" t="s">
        <v>152</v>
      </c>
      <c r="C17" s="29"/>
      <c r="D17" s="29" t="s">
        <v>152</v>
      </c>
      <c r="E17" s="29" t="s">
        <v>152</v>
      </c>
    </row>
    <row r="18" spans="1:5" ht="12.75">
      <c r="A18" s="9">
        <v>50008675</v>
      </c>
      <c r="B18" s="29" t="s">
        <v>152</v>
      </c>
      <c r="C18" s="29"/>
      <c r="D18" s="29" t="s">
        <v>152</v>
      </c>
      <c r="E18" s="29" t="s">
        <v>152</v>
      </c>
    </row>
    <row r="19" spans="1:5" ht="12.75">
      <c r="A19" s="9">
        <v>50008782</v>
      </c>
      <c r="B19" s="29" t="s">
        <v>152</v>
      </c>
      <c r="C19" s="29"/>
      <c r="D19" s="29" t="s">
        <v>152</v>
      </c>
      <c r="E19" s="29" t="s">
        <v>152</v>
      </c>
    </row>
    <row r="20" spans="1:5" ht="12.75">
      <c r="A20" s="9">
        <v>50008711</v>
      </c>
      <c r="B20" s="29" t="s">
        <v>152</v>
      </c>
      <c r="C20" s="29"/>
      <c r="D20" s="29" t="s">
        <v>152</v>
      </c>
      <c r="E20" s="29" t="s">
        <v>152</v>
      </c>
    </row>
    <row r="21" spans="1:5" ht="12.75">
      <c r="A21" s="9">
        <v>50008711</v>
      </c>
      <c r="B21" s="29" t="s">
        <v>152</v>
      </c>
      <c r="C21" s="29"/>
      <c r="D21" s="29" t="s">
        <v>152</v>
      </c>
      <c r="E21" s="29" t="s">
        <v>152</v>
      </c>
    </row>
    <row r="22" spans="1:5" ht="12.75">
      <c r="A22" s="9">
        <v>50008777</v>
      </c>
      <c r="B22" s="29" t="s">
        <v>152</v>
      </c>
      <c r="C22" s="29"/>
      <c r="D22" s="29" t="s">
        <v>152</v>
      </c>
      <c r="E22" s="29" t="s">
        <v>152</v>
      </c>
    </row>
    <row r="23" spans="1:5" ht="12.75">
      <c r="A23" s="9">
        <v>50008694</v>
      </c>
      <c r="B23" s="29" t="s">
        <v>152</v>
      </c>
      <c r="C23" s="29"/>
      <c r="D23" s="29" t="s">
        <v>152</v>
      </c>
      <c r="E23" s="29" t="s">
        <v>152</v>
      </c>
    </row>
    <row r="24" spans="1:5" ht="12.75">
      <c r="A24" s="9">
        <v>50008803</v>
      </c>
      <c r="B24" s="29" t="s">
        <v>152</v>
      </c>
      <c r="C24" s="29"/>
      <c r="D24" s="29" t="s">
        <v>152</v>
      </c>
      <c r="E24" s="29" t="s">
        <v>152</v>
      </c>
    </row>
    <row r="25" spans="1:5" ht="12.75">
      <c r="A25" s="9">
        <v>50008786</v>
      </c>
      <c r="B25" s="29" t="s">
        <v>152</v>
      </c>
      <c r="C25" s="29"/>
      <c r="D25" s="29" t="s">
        <v>152</v>
      </c>
      <c r="E25" s="29" t="s">
        <v>152</v>
      </c>
    </row>
    <row r="26" spans="1:5" ht="12.75">
      <c r="A26" s="9">
        <v>50008787</v>
      </c>
      <c r="B26" s="29" t="s">
        <v>152</v>
      </c>
      <c r="C26" s="29"/>
      <c r="D26" s="29" t="s">
        <v>152</v>
      </c>
      <c r="E26" s="29" t="s">
        <v>152</v>
      </c>
    </row>
    <row r="27" spans="1:5" ht="12.75">
      <c r="A27" s="9">
        <v>50008580</v>
      </c>
      <c r="B27" s="29" t="s">
        <v>152</v>
      </c>
      <c r="C27" s="29"/>
      <c r="D27" s="29" t="s">
        <v>152</v>
      </c>
      <c r="E27" s="29" t="s">
        <v>152</v>
      </c>
    </row>
    <row r="28" spans="1:5" ht="12.75">
      <c r="A28" s="9">
        <v>50008580</v>
      </c>
      <c r="B28" s="29" t="s">
        <v>152</v>
      </c>
      <c r="C28" s="29"/>
      <c r="D28" s="29" t="s">
        <v>152</v>
      </c>
      <c r="E28" s="29" t="s">
        <v>152</v>
      </c>
    </row>
    <row r="29" spans="1:5" ht="12.75">
      <c r="A29" s="9">
        <v>50008382</v>
      </c>
      <c r="B29" s="29" t="s">
        <v>152</v>
      </c>
      <c r="C29" s="29"/>
      <c r="D29" s="29" t="s">
        <v>152</v>
      </c>
      <c r="E29" s="29" t="s">
        <v>152</v>
      </c>
    </row>
    <row r="30" spans="1:5" ht="12.75">
      <c r="A30" s="9">
        <v>50008382</v>
      </c>
      <c r="B30" s="29" t="s">
        <v>152</v>
      </c>
      <c r="C30" s="29"/>
      <c r="D30" s="29" t="s">
        <v>152</v>
      </c>
      <c r="E30" s="29" t="s">
        <v>152</v>
      </c>
    </row>
    <row r="31" spans="1:5" ht="12.75">
      <c r="A31" s="9">
        <v>50008382</v>
      </c>
      <c r="B31" s="29" t="s">
        <v>152</v>
      </c>
      <c r="C31" s="29"/>
      <c r="D31" s="29" t="s">
        <v>152</v>
      </c>
      <c r="E31" s="29" t="s">
        <v>152</v>
      </c>
    </row>
    <row r="32" spans="1:5" ht="12.75">
      <c r="A32" s="9">
        <v>50008382</v>
      </c>
      <c r="B32" s="29" t="s">
        <v>152</v>
      </c>
      <c r="C32" s="29"/>
      <c r="D32" s="29" t="s">
        <v>152</v>
      </c>
      <c r="E32" s="29" t="s">
        <v>152</v>
      </c>
    </row>
    <row r="33" spans="1:5" ht="12.75">
      <c r="A33" s="9">
        <v>50008382</v>
      </c>
      <c r="B33" s="29" t="s">
        <v>152</v>
      </c>
      <c r="C33" s="29"/>
      <c r="D33" s="29" t="s">
        <v>152</v>
      </c>
      <c r="E33" s="29" t="s">
        <v>152</v>
      </c>
    </row>
    <row r="34" spans="1:5" ht="12.75">
      <c r="A34" s="9">
        <v>50008382</v>
      </c>
      <c r="B34" s="29" t="s">
        <v>152</v>
      </c>
      <c r="C34" s="29"/>
      <c r="D34" s="29" t="s">
        <v>152</v>
      </c>
      <c r="E34" s="29" t="s">
        <v>152</v>
      </c>
    </row>
    <row r="35" spans="1:5" ht="12.75">
      <c r="A35" s="9">
        <v>50008382</v>
      </c>
      <c r="B35" s="29" t="s">
        <v>152</v>
      </c>
      <c r="C35" s="29"/>
      <c r="D35" s="29" t="s">
        <v>152</v>
      </c>
      <c r="E35" s="29" t="s">
        <v>152</v>
      </c>
    </row>
    <row r="36" spans="1:5" ht="12.75">
      <c r="A36" s="9">
        <v>50008382</v>
      </c>
      <c r="B36" s="29" t="s">
        <v>152</v>
      </c>
      <c r="C36" s="29"/>
      <c r="D36" s="29" t="s">
        <v>152</v>
      </c>
      <c r="E36" s="29" t="s">
        <v>152</v>
      </c>
    </row>
    <row r="37" spans="1:5" ht="12.75">
      <c r="A37" s="9">
        <v>50008382</v>
      </c>
      <c r="B37" s="29" t="s">
        <v>152</v>
      </c>
      <c r="C37" s="29"/>
      <c r="D37" s="29" t="s">
        <v>152</v>
      </c>
      <c r="E37" s="29" t="s">
        <v>152</v>
      </c>
    </row>
    <row r="38" spans="1:5" ht="12.75">
      <c r="A38" s="9">
        <v>50008382</v>
      </c>
      <c r="B38" s="29" t="s">
        <v>152</v>
      </c>
      <c r="C38" s="29"/>
      <c r="D38" s="29" t="s">
        <v>152</v>
      </c>
      <c r="E38" s="29" t="s">
        <v>152</v>
      </c>
    </row>
    <row r="39" spans="1:5" ht="12.75">
      <c r="A39" s="9">
        <v>50008382</v>
      </c>
      <c r="B39" s="29" t="s">
        <v>152</v>
      </c>
      <c r="C39" s="29"/>
      <c r="D39" s="29" t="s">
        <v>152</v>
      </c>
      <c r="E39" s="29" t="s">
        <v>152</v>
      </c>
    </row>
    <row r="40" spans="1:5" ht="12.75">
      <c r="A40" s="9">
        <v>50008508</v>
      </c>
      <c r="B40" s="29" t="s">
        <v>152</v>
      </c>
      <c r="C40" s="29"/>
      <c r="D40" s="29" t="s">
        <v>152</v>
      </c>
      <c r="E40" s="29" t="s">
        <v>152</v>
      </c>
    </row>
    <row r="41" spans="1:5" ht="12.75">
      <c r="A41" s="9">
        <v>50008508</v>
      </c>
      <c r="B41" s="29" t="s">
        <v>152</v>
      </c>
      <c r="C41" s="29"/>
      <c r="D41" s="29" t="s">
        <v>152</v>
      </c>
      <c r="E41" s="29" t="s">
        <v>152</v>
      </c>
    </row>
    <row r="42" spans="1:5" ht="12.75">
      <c r="A42" s="9">
        <v>50008508</v>
      </c>
      <c r="B42" s="29" t="s">
        <v>152</v>
      </c>
      <c r="C42" s="29"/>
      <c r="D42" s="29" t="s">
        <v>152</v>
      </c>
      <c r="E42" s="29" t="s">
        <v>152</v>
      </c>
    </row>
    <row r="43" spans="1:5" ht="12.75">
      <c r="A43" s="9">
        <v>50008508</v>
      </c>
      <c r="B43" s="29" t="s">
        <v>152</v>
      </c>
      <c r="C43" s="29"/>
      <c r="D43" s="29" t="s">
        <v>152</v>
      </c>
      <c r="E43" s="29" t="s">
        <v>152</v>
      </c>
    </row>
    <row r="44" spans="1:5" ht="12.75">
      <c r="A44" s="9">
        <v>50008508</v>
      </c>
      <c r="B44" s="29" t="s">
        <v>152</v>
      </c>
      <c r="C44" s="29"/>
      <c r="D44" s="29" t="s">
        <v>152</v>
      </c>
      <c r="E44" s="29" t="s">
        <v>152</v>
      </c>
    </row>
    <row r="45" spans="1:5" ht="12.75">
      <c r="A45" s="9">
        <v>50008508</v>
      </c>
      <c r="B45" s="29" t="s">
        <v>152</v>
      </c>
      <c r="C45" s="29"/>
      <c r="D45" s="29" t="s">
        <v>152</v>
      </c>
      <c r="E45" s="29" t="s">
        <v>152</v>
      </c>
    </row>
    <row r="46" spans="1:5" ht="12.75">
      <c r="A46" s="9">
        <v>50008508</v>
      </c>
      <c r="B46" s="29" t="s">
        <v>152</v>
      </c>
      <c r="C46" s="29"/>
      <c r="D46" s="29" t="s">
        <v>152</v>
      </c>
      <c r="E46" s="29" t="s">
        <v>152</v>
      </c>
    </row>
    <row r="47" spans="1:5" ht="12.75">
      <c r="A47" s="9">
        <v>50008508</v>
      </c>
      <c r="B47" s="29" t="s">
        <v>152</v>
      </c>
      <c r="C47" s="29"/>
      <c r="D47" s="29" t="s">
        <v>152</v>
      </c>
      <c r="E47" s="29" t="s">
        <v>152</v>
      </c>
    </row>
    <row r="48" spans="1:5" ht="12.75">
      <c r="A48" s="9">
        <v>50008508</v>
      </c>
      <c r="B48" s="29" t="s">
        <v>152</v>
      </c>
      <c r="C48" s="29"/>
      <c r="D48" s="29" t="s">
        <v>152</v>
      </c>
      <c r="E48" s="29" t="s">
        <v>152</v>
      </c>
    </row>
    <row r="49" spans="1:5" ht="12.75">
      <c r="A49" s="9"/>
      <c r="B49" s="29"/>
      <c r="C49" s="29"/>
      <c r="D49" s="29"/>
      <c r="E49" s="29"/>
    </row>
    <row r="50" spans="1:5" ht="12.75">
      <c r="A50" s="9"/>
      <c r="B50" s="29"/>
      <c r="C50" s="29"/>
      <c r="D50" s="29"/>
      <c r="E50" s="29"/>
    </row>
    <row r="51" spans="1:5" ht="12.75">
      <c r="A51" s="9"/>
      <c r="B51" s="29"/>
      <c r="C51" s="29"/>
      <c r="D51" s="29"/>
      <c r="E51" s="29"/>
    </row>
    <row r="52" spans="1:5" ht="12.75">
      <c r="A52" s="9"/>
      <c r="B52" s="29"/>
      <c r="C52" s="29"/>
      <c r="D52" s="29"/>
      <c r="E52" s="29"/>
    </row>
    <row r="53" spans="1:5" ht="12.75">
      <c r="A53" s="9"/>
      <c r="B53" s="29"/>
      <c r="C53" s="29"/>
      <c r="D53" s="29"/>
      <c r="E53" s="29"/>
    </row>
    <row r="54" spans="1:5" ht="12.75">
      <c r="A54" s="9"/>
      <c r="B54" s="29"/>
      <c r="C54" s="29"/>
      <c r="D54" s="29"/>
      <c r="E54" s="2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9">
        <v>50008814</v>
      </c>
      <c r="B4" s="29" t="s">
        <v>152</v>
      </c>
      <c r="C4" s="29" t="s">
        <v>152</v>
      </c>
      <c r="D4" s="29"/>
      <c r="E4" s="29"/>
    </row>
    <row r="5" spans="1:5" ht="12.75">
      <c r="A5" s="9">
        <v>50008713</v>
      </c>
      <c r="B5" s="29" t="s">
        <v>152</v>
      </c>
      <c r="C5" s="29" t="s">
        <v>152</v>
      </c>
      <c r="D5" s="29"/>
      <c r="E5" s="29"/>
    </row>
    <row r="6" spans="1:5" ht="12.75">
      <c r="A6" s="9">
        <v>50008646</v>
      </c>
      <c r="B6" s="29" t="s">
        <v>152</v>
      </c>
      <c r="C6" s="29" t="s">
        <v>152</v>
      </c>
      <c r="D6" s="29"/>
      <c r="E6" s="29"/>
    </row>
    <row r="7" spans="1:5" ht="12.75">
      <c r="A7" s="9">
        <v>50008646</v>
      </c>
      <c r="B7" s="29" t="s">
        <v>152</v>
      </c>
      <c r="C7" s="29" t="s">
        <v>152</v>
      </c>
      <c r="D7" s="29"/>
      <c r="E7" s="29"/>
    </row>
    <row r="8" spans="1:5" ht="12.75">
      <c r="A8" s="9">
        <v>50008646</v>
      </c>
      <c r="B8" s="29" t="s">
        <v>152</v>
      </c>
      <c r="C8" s="29" t="s">
        <v>152</v>
      </c>
      <c r="D8" s="29"/>
      <c r="E8" s="29"/>
    </row>
    <row r="9" spans="1:5" ht="12.75">
      <c r="A9" s="9">
        <v>50008646</v>
      </c>
      <c r="B9" s="29" t="s">
        <v>152</v>
      </c>
      <c r="C9" s="29" t="s">
        <v>152</v>
      </c>
      <c r="D9" s="29"/>
      <c r="E9" s="29"/>
    </row>
    <row r="10" spans="1:5" ht="12.75">
      <c r="A10" s="9">
        <v>50008646</v>
      </c>
      <c r="B10" s="29" t="s">
        <v>152</v>
      </c>
      <c r="C10" s="29" t="s">
        <v>152</v>
      </c>
      <c r="D10" s="29"/>
      <c r="E10" s="29"/>
    </row>
    <row r="11" spans="1:5" ht="12.75">
      <c r="A11" s="9">
        <v>50008646</v>
      </c>
      <c r="B11" s="29" t="s">
        <v>152</v>
      </c>
      <c r="C11" s="29" t="s">
        <v>152</v>
      </c>
      <c r="D11" s="29"/>
      <c r="E11" s="29"/>
    </row>
    <row r="12" spans="1:5" ht="12.75">
      <c r="A12" s="9">
        <v>50008646</v>
      </c>
      <c r="B12" s="29" t="s">
        <v>152</v>
      </c>
      <c r="C12" s="29" t="s">
        <v>152</v>
      </c>
      <c r="D12" s="29"/>
      <c r="E12" s="29"/>
    </row>
    <row r="13" spans="1:5" ht="12.75">
      <c r="A13" s="9">
        <v>50008689</v>
      </c>
      <c r="B13" s="29" t="s">
        <v>152</v>
      </c>
      <c r="C13" s="29" t="s">
        <v>152</v>
      </c>
      <c r="D13" s="29"/>
      <c r="E13" s="29"/>
    </row>
    <row r="14" spans="1:5" ht="12.75">
      <c r="A14" s="9">
        <v>50008673</v>
      </c>
      <c r="B14" s="29" t="s">
        <v>152</v>
      </c>
      <c r="C14" s="29" t="s">
        <v>152</v>
      </c>
      <c r="D14" s="29"/>
      <c r="E14" s="29"/>
    </row>
    <row r="15" spans="1:5" ht="12.75">
      <c r="A15" s="9">
        <v>50008674</v>
      </c>
      <c r="B15" s="29" t="s">
        <v>152</v>
      </c>
      <c r="C15" s="29" t="s">
        <v>152</v>
      </c>
      <c r="D15" s="29"/>
      <c r="E15" s="29"/>
    </row>
    <row r="16" spans="1:5" ht="12.75">
      <c r="A16" s="9">
        <v>50008675</v>
      </c>
      <c r="B16" s="29" t="s">
        <v>152</v>
      </c>
      <c r="C16" s="29" t="s">
        <v>152</v>
      </c>
      <c r="D16" s="29"/>
      <c r="E16" s="29"/>
    </row>
    <row r="17" spans="1:5" ht="12.75">
      <c r="A17" s="9">
        <v>50008675</v>
      </c>
      <c r="B17" s="29" t="s">
        <v>152</v>
      </c>
      <c r="C17" s="29" t="s">
        <v>152</v>
      </c>
      <c r="D17" s="29"/>
      <c r="E17" s="29"/>
    </row>
    <row r="18" spans="1:5" ht="12.75">
      <c r="A18" s="9">
        <v>50008675</v>
      </c>
      <c r="B18" s="29" t="s">
        <v>152</v>
      </c>
      <c r="C18" s="29" t="s">
        <v>152</v>
      </c>
      <c r="D18" s="29"/>
      <c r="E18" s="29"/>
    </row>
    <row r="19" spans="1:5" ht="12.75">
      <c r="A19" s="9">
        <v>50008782</v>
      </c>
      <c r="B19" s="29" t="s">
        <v>152</v>
      </c>
      <c r="C19" s="29" t="s">
        <v>152</v>
      </c>
      <c r="D19" s="29"/>
      <c r="E19" s="29"/>
    </row>
    <row r="20" spans="1:5" ht="12.75">
      <c r="A20" s="9">
        <v>50008711</v>
      </c>
      <c r="B20" s="29" t="s">
        <v>152</v>
      </c>
      <c r="C20" s="29" t="s">
        <v>152</v>
      </c>
      <c r="D20" s="29"/>
      <c r="E20" s="29"/>
    </row>
    <row r="21" spans="1:5" ht="12.75">
      <c r="A21" s="9">
        <v>50008711</v>
      </c>
      <c r="B21" s="29" t="s">
        <v>152</v>
      </c>
      <c r="C21" s="29" t="s">
        <v>152</v>
      </c>
      <c r="D21" s="29"/>
      <c r="E21" s="29"/>
    </row>
    <row r="22" spans="1:5" ht="12.75">
      <c r="A22" s="9">
        <v>50008777</v>
      </c>
      <c r="B22" s="29" t="s">
        <v>152</v>
      </c>
      <c r="C22" s="29" t="s">
        <v>152</v>
      </c>
      <c r="D22" s="29"/>
      <c r="E22" s="29"/>
    </row>
    <row r="23" spans="1:5" ht="12.75">
      <c r="A23" s="9">
        <v>50008694</v>
      </c>
      <c r="B23" s="29" t="s">
        <v>152</v>
      </c>
      <c r="C23" s="29" t="s">
        <v>152</v>
      </c>
      <c r="D23" s="29"/>
      <c r="E23" s="29"/>
    </row>
    <row r="24" spans="1:5" ht="12.75">
      <c r="A24" s="9">
        <v>50008803</v>
      </c>
      <c r="B24" s="29" t="s">
        <v>152</v>
      </c>
      <c r="C24" s="29" t="s">
        <v>152</v>
      </c>
      <c r="D24" s="29"/>
      <c r="E24" s="29"/>
    </row>
    <row r="25" spans="1:5" ht="12.75">
      <c r="A25" s="9">
        <v>50008786</v>
      </c>
      <c r="B25" s="29" t="s">
        <v>152</v>
      </c>
      <c r="C25" s="29" t="s">
        <v>152</v>
      </c>
      <c r="D25" s="29"/>
      <c r="E25" s="29"/>
    </row>
    <row r="26" spans="1:5" ht="12.75">
      <c r="A26" s="9">
        <v>50008787</v>
      </c>
      <c r="B26" s="29" t="s">
        <v>152</v>
      </c>
      <c r="C26" s="29" t="s">
        <v>152</v>
      </c>
      <c r="D26" s="29"/>
      <c r="E26" s="29"/>
    </row>
    <row r="27" spans="1:5" ht="12.75">
      <c r="A27" s="9">
        <v>50008580</v>
      </c>
      <c r="B27" s="29" t="s">
        <v>152</v>
      </c>
      <c r="C27" s="29" t="s">
        <v>152</v>
      </c>
      <c r="D27" s="29"/>
      <c r="E27" s="29"/>
    </row>
    <row r="28" spans="1:3" ht="12.75">
      <c r="A28" s="9">
        <v>50008580</v>
      </c>
      <c r="B28" s="29" t="s">
        <v>152</v>
      </c>
      <c r="C28" s="29" t="s">
        <v>152</v>
      </c>
    </row>
    <row r="29" spans="1:3" ht="12.75">
      <c r="A29" s="9">
        <v>50008382</v>
      </c>
      <c r="B29" s="29" t="s">
        <v>152</v>
      </c>
      <c r="C29" s="29" t="s">
        <v>152</v>
      </c>
    </row>
    <row r="30" spans="1:3" ht="12.75">
      <c r="A30" s="9">
        <v>50008382</v>
      </c>
      <c r="B30" s="29" t="s">
        <v>152</v>
      </c>
      <c r="C30" s="29" t="s">
        <v>152</v>
      </c>
    </row>
    <row r="31" spans="1:3" ht="12.75">
      <c r="A31" s="9">
        <v>50008382</v>
      </c>
      <c r="B31" s="29" t="s">
        <v>152</v>
      </c>
      <c r="C31" s="29" t="s">
        <v>152</v>
      </c>
    </row>
    <row r="32" spans="1:3" ht="12.75">
      <c r="A32" s="9">
        <v>50008382</v>
      </c>
      <c r="B32" s="29" t="s">
        <v>152</v>
      </c>
      <c r="C32" s="29" t="s">
        <v>152</v>
      </c>
    </row>
    <row r="33" spans="1:3" ht="12.75">
      <c r="A33" s="9">
        <v>50008382</v>
      </c>
      <c r="B33" s="29" t="s">
        <v>152</v>
      </c>
      <c r="C33" s="29" t="s">
        <v>152</v>
      </c>
    </row>
    <row r="34" spans="1:3" ht="12.75">
      <c r="A34" s="9">
        <v>50008382</v>
      </c>
      <c r="B34" s="29" t="s">
        <v>152</v>
      </c>
      <c r="C34" s="29" t="s">
        <v>152</v>
      </c>
    </row>
    <row r="35" spans="1:3" ht="12.75">
      <c r="A35" s="9">
        <v>50008382</v>
      </c>
      <c r="B35" s="29" t="s">
        <v>152</v>
      </c>
      <c r="C35" s="29" t="s">
        <v>152</v>
      </c>
    </row>
    <row r="36" spans="1:3" ht="12.75">
      <c r="A36" s="9">
        <v>50008382</v>
      </c>
      <c r="B36" s="29" t="s">
        <v>152</v>
      </c>
      <c r="C36" s="29" t="s">
        <v>152</v>
      </c>
    </row>
    <row r="37" spans="1:3" ht="12.75">
      <c r="A37" s="9">
        <v>50008382</v>
      </c>
      <c r="B37" s="29" t="s">
        <v>152</v>
      </c>
      <c r="C37" s="29" t="s">
        <v>152</v>
      </c>
    </row>
    <row r="38" spans="1:3" ht="12.75">
      <c r="A38" s="9">
        <v>50008382</v>
      </c>
      <c r="B38" s="29" t="s">
        <v>152</v>
      </c>
      <c r="C38" s="29" t="s">
        <v>152</v>
      </c>
    </row>
    <row r="39" spans="1:3" ht="12.75">
      <c r="A39" s="9">
        <v>50008382</v>
      </c>
      <c r="B39" s="29" t="s">
        <v>152</v>
      </c>
      <c r="C39" s="29" t="s">
        <v>152</v>
      </c>
    </row>
    <row r="40" spans="1:3" ht="12.75">
      <c r="A40" s="9">
        <v>50008508</v>
      </c>
      <c r="B40" s="29" t="s">
        <v>152</v>
      </c>
      <c r="C40" s="29" t="s">
        <v>152</v>
      </c>
    </row>
    <row r="41" spans="1:3" ht="12.75">
      <c r="A41" s="9">
        <v>50008508</v>
      </c>
      <c r="B41" s="29" t="s">
        <v>152</v>
      </c>
      <c r="C41" s="29" t="s">
        <v>152</v>
      </c>
    </row>
    <row r="42" spans="1:3" ht="12.75">
      <c r="A42" s="9">
        <v>50008508</v>
      </c>
      <c r="B42" s="29" t="s">
        <v>152</v>
      </c>
      <c r="C42" s="29" t="s">
        <v>152</v>
      </c>
    </row>
    <row r="43" spans="1:3" ht="12.75">
      <c r="A43" s="9">
        <v>50008508</v>
      </c>
      <c r="B43" s="29" t="s">
        <v>152</v>
      </c>
      <c r="C43" s="29" t="s">
        <v>152</v>
      </c>
    </row>
    <row r="44" spans="1:3" ht="12.75">
      <c r="A44" s="9">
        <v>50008508</v>
      </c>
      <c r="B44" s="29" t="s">
        <v>152</v>
      </c>
      <c r="C44" s="29" t="s">
        <v>152</v>
      </c>
    </row>
    <row r="45" spans="1:3" ht="12.75">
      <c r="A45" s="9">
        <v>50008508</v>
      </c>
      <c r="B45" s="29" t="s">
        <v>152</v>
      </c>
      <c r="C45" s="29" t="s">
        <v>152</v>
      </c>
    </row>
    <row r="46" spans="1:3" ht="12.75">
      <c r="A46" s="9">
        <v>50008508</v>
      </c>
      <c r="B46" s="29" t="s">
        <v>152</v>
      </c>
      <c r="C46" s="29" t="s">
        <v>152</v>
      </c>
    </row>
    <row r="47" spans="1:3" ht="12.75">
      <c r="A47" s="9">
        <v>50008508</v>
      </c>
      <c r="B47" s="29" t="s">
        <v>152</v>
      </c>
      <c r="C47" s="29" t="s">
        <v>152</v>
      </c>
    </row>
    <row r="48" spans="1:3" ht="12.75">
      <c r="A48" s="9">
        <v>50008508</v>
      </c>
      <c r="B48" s="29" t="s">
        <v>152</v>
      </c>
      <c r="C48" s="29" t="s">
        <v>152</v>
      </c>
    </row>
    <row r="49" spans="1:3" ht="12.75">
      <c r="A49" s="9"/>
      <c r="B49" s="29"/>
      <c r="C49" s="29"/>
    </row>
    <row r="50" spans="1:3" ht="12.75">
      <c r="A50" s="9"/>
      <c r="B50" s="29"/>
      <c r="C50" s="29"/>
    </row>
    <row r="51" spans="1:3" ht="12.75">
      <c r="A51" s="9"/>
      <c r="B51" s="29"/>
      <c r="C51" s="29"/>
    </row>
    <row r="52" spans="1:3" ht="12.75">
      <c r="A52" s="9"/>
      <c r="B52" s="29"/>
      <c r="C52" s="29"/>
    </row>
    <row r="53" spans="1:3" ht="12.75">
      <c r="A53" s="9"/>
      <c r="B53" s="29"/>
      <c r="C53" s="29"/>
    </row>
    <row r="54" spans="1:3" ht="12.75">
      <c r="A54" s="9"/>
      <c r="B54" s="29"/>
      <c r="C54" s="2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2020-06-02T20:55:12Z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